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5.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6.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7.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D:\FNE_Antoine_Delalande\01_PUBLICATIONS\Ener_Eoloscope\2_Assets\contenu\"/>
    </mc:Choice>
  </mc:AlternateContent>
  <bookViews>
    <workbookView xWindow="0" yWindow="0" windowWidth="20496" windowHeight="7620" firstSheet="1" activeTab="3"/>
  </bookViews>
  <sheets>
    <sheet name="Tutoriel" sheetId="23" r:id="rId1"/>
    <sheet name="Descriptif" sheetId="21" r:id="rId2"/>
    <sheet name="Planification" sheetId="20" r:id="rId3"/>
    <sheet name="Biodiversité" sheetId="11" r:id="rId4"/>
    <sheet name="Environnement" sheetId="17" r:id="rId5"/>
    <sheet name="Info-Concertation-Gouv" sheetId="7" r:id="rId6"/>
    <sheet name="Renouvellement" sheetId="1" r:id="rId7"/>
    <sheet name="Bilan" sheetId="18" r:id="rId8"/>
  </sheet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4" i="23" l="1"/>
  <c r="J4" i="23"/>
  <c r="K62" i="11" l="1"/>
  <c r="K63" i="11"/>
  <c r="J62" i="11"/>
  <c r="J63" i="11"/>
  <c r="K7" i="11"/>
  <c r="K11" i="20"/>
  <c r="K12" i="20"/>
  <c r="J11" i="20"/>
  <c r="J12" i="20"/>
  <c r="K9" i="20"/>
  <c r="K10" i="20"/>
  <c r="K13" i="20"/>
  <c r="K14" i="20"/>
  <c r="J9" i="20"/>
  <c r="J10" i="20"/>
  <c r="J13" i="20"/>
  <c r="J14" i="20"/>
  <c r="K8" i="20"/>
  <c r="K7" i="20"/>
  <c r="J8" i="20"/>
  <c r="J7" i="20"/>
  <c r="K9" i="1"/>
  <c r="K10" i="1"/>
  <c r="K11" i="1"/>
  <c r="K12" i="1"/>
  <c r="K13" i="1"/>
  <c r="K14" i="1"/>
  <c r="K15" i="1"/>
  <c r="K16" i="1"/>
  <c r="K17" i="1"/>
  <c r="K18" i="1"/>
  <c r="K19" i="1"/>
  <c r="K20" i="1"/>
  <c r="K21" i="1"/>
  <c r="K22" i="1"/>
  <c r="K23" i="1"/>
  <c r="K24" i="1"/>
  <c r="J9" i="1"/>
  <c r="J10" i="1"/>
  <c r="J11" i="1"/>
  <c r="J12" i="1"/>
  <c r="J13" i="1"/>
  <c r="J14" i="1"/>
  <c r="J15" i="1"/>
  <c r="J16" i="1"/>
  <c r="J17" i="1"/>
  <c r="J18" i="1"/>
  <c r="J19" i="1"/>
  <c r="J20" i="1"/>
  <c r="J21" i="1"/>
  <c r="J22" i="1"/>
  <c r="J23" i="1"/>
  <c r="J24" i="1"/>
  <c r="K5" i="20"/>
  <c r="K4" i="20"/>
  <c r="K15" i="20"/>
  <c r="K16" i="20"/>
  <c r="K17" i="20"/>
  <c r="K18" i="20"/>
  <c r="K19" i="20"/>
  <c r="K20" i="20"/>
  <c r="J8" i="21"/>
  <c r="J6" i="21"/>
  <c r="J31" i="21" s="1"/>
  <c r="D4" i="18" s="1"/>
  <c r="K31" i="21"/>
  <c r="D5" i="18" s="1"/>
  <c r="J7" i="21"/>
  <c r="K53" i="11"/>
  <c r="K54" i="11"/>
  <c r="K55" i="11"/>
  <c r="K56" i="11"/>
  <c r="J53" i="11"/>
  <c r="J54" i="11"/>
  <c r="J55" i="11"/>
  <c r="J56" i="11"/>
  <c r="K27" i="11"/>
  <c r="K28" i="11"/>
  <c r="J27" i="11"/>
  <c r="J28" i="11"/>
  <c r="K4" i="17"/>
  <c r="K5" i="17"/>
  <c r="K6" i="17"/>
  <c r="K7" i="17"/>
  <c r="K8" i="17"/>
  <c r="K9" i="17"/>
  <c r="K11" i="17"/>
  <c r="K12" i="17"/>
  <c r="K16" i="17"/>
  <c r="K17" i="17"/>
  <c r="K13" i="17"/>
  <c r="K14" i="17"/>
  <c r="K19" i="17"/>
  <c r="K20" i="17"/>
  <c r="J4" i="17"/>
  <c r="J5" i="17"/>
  <c r="J6" i="17"/>
  <c r="J7" i="17"/>
  <c r="J8" i="17"/>
  <c r="J9" i="17"/>
  <c r="J11" i="17"/>
  <c r="J12" i="17"/>
  <c r="J16" i="17"/>
  <c r="J17" i="17"/>
  <c r="J13" i="17"/>
  <c r="J14" i="17"/>
  <c r="J19" i="17"/>
  <c r="J20" i="17"/>
  <c r="K28" i="7"/>
  <c r="K4" i="7"/>
  <c r="K5" i="7"/>
  <c r="K6" i="7"/>
  <c r="K7" i="7"/>
  <c r="K8" i="7"/>
  <c r="K9" i="7"/>
  <c r="K14" i="7"/>
  <c r="K15" i="7"/>
  <c r="K13" i="7"/>
  <c r="K12" i="7"/>
  <c r="K16" i="7"/>
  <c r="K17" i="7"/>
  <c r="K18" i="7"/>
  <c r="K19" i="7"/>
  <c r="K20" i="7"/>
  <c r="K21" i="7"/>
  <c r="K23" i="7"/>
  <c r="K24" i="7"/>
  <c r="K25" i="7"/>
  <c r="K26" i="7"/>
  <c r="K27" i="7"/>
  <c r="K10" i="7"/>
  <c r="K11" i="7"/>
  <c r="J28" i="7"/>
  <c r="J26" i="7"/>
  <c r="J4" i="7"/>
  <c r="J5" i="7"/>
  <c r="J6" i="7"/>
  <c r="J7" i="7"/>
  <c r="J8" i="7"/>
  <c r="J9" i="7"/>
  <c r="J14" i="7"/>
  <c r="J15" i="7"/>
  <c r="J13" i="7"/>
  <c r="J12" i="7"/>
  <c r="J16" i="7"/>
  <c r="J17" i="7"/>
  <c r="J18" i="7"/>
  <c r="J19" i="7"/>
  <c r="J20" i="7"/>
  <c r="J21" i="7"/>
  <c r="J23" i="7"/>
  <c r="J24" i="7"/>
  <c r="J25" i="7"/>
  <c r="J27" i="7"/>
  <c r="J10" i="7"/>
  <c r="J11" i="7"/>
  <c r="J4" i="20"/>
  <c r="J5" i="20"/>
  <c r="J16" i="20"/>
  <c r="J18" i="20"/>
  <c r="J20" i="20"/>
  <c r="J15" i="20"/>
  <c r="J17" i="20"/>
  <c r="J19" i="20"/>
  <c r="J4" i="11"/>
  <c r="J5" i="11"/>
  <c r="J10" i="11"/>
  <c r="J11" i="11"/>
  <c r="J12" i="11"/>
  <c r="J13" i="11"/>
  <c r="J14" i="11"/>
  <c r="J15" i="11"/>
  <c r="J16" i="11"/>
  <c r="J17" i="11"/>
  <c r="J18" i="11"/>
  <c r="J19" i="11"/>
  <c r="J21" i="11"/>
  <c r="J22" i="11"/>
  <c r="J23" i="11"/>
  <c r="J24" i="11"/>
  <c r="J25" i="11"/>
  <c r="J26" i="11"/>
  <c r="J30" i="11"/>
  <c r="J29" i="11"/>
  <c r="J31" i="11"/>
  <c r="J32" i="11"/>
  <c r="J34" i="11"/>
  <c r="J36" i="11"/>
  <c r="J37" i="11"/>
  <c r="J45" i="11"/>
  <c r="J44" i="11"/>
  <c r="J46" i="11"/>
  <c r="J47" i="11"/>
  <c r="J49" i="11"/>
  <c r="J50" i="11"/>
  <c r="J51" i="11"/>
  <c r="J52" i="11"/>
  <c r="J57" i="11"/>
  <c r="J58" i="11"/>
  <c r="J60" i="11"/>
  <c r="J61" i="11"/>
  <c r="J64" i="11"/>
  <c r="J65" i="11"/>
  <c r="J68" i="11"/>
  <c r="J69" i="11"/>
  <c r="J71" i="11"/>
  <c r="J72" i="11"/>
  <c r="J73" i="11"/>
  <c r="J74" i="11"/>
  <c r="J75" i="11"/>
  <c r="J77" i="11"/>
  <c r="J78" i="11"/>
  <c r="J38" i="11"/>
  <c r="J39" i="11"/>
  <c r="J40" i="11"/>
  <c r="J41" i="11"/>
  <c r="J42" i="11"/>
  <c r="J43" i="11"/>
  <c r="J66" i="11"/>
  <c r="J67" i="11"/>
  <c r="J70" i="11"/>
  <c r="K4" i="11"/>
  <c r="K5" i="11"/>
  <c r="K10" i="11"/>
  <c r="K11" i="11"/>
  <c r="K12" i="11"/>
  <c r="K13" i="11"/>
  <c r="K14" i="11"/>
  <c r="K15" i="11"/>
  <c r="K16" i="11"/>
  <c r="K17" i="11"/>
  <c r="K18" i="11"/>
  <c r="K19" i="11"/>
  <c r="K21" i="11"/>
  <c r="K22" i="11"/>
  <c r="K23" i="11"/>
  <c r="K24" i="11"/>
  <c r="K25" i="11"/>
  <c r="K26" i="11"/>
  <c r="K30" i="11"/>
  <c r="K29" i="11"/>
  <c r="K31" i="11"/>
  <c r="K32" i="11"/>
  <c r="K33" i="11"/>
  <c r="K34" i="11"/>
  <c r="K36" i="11"/>
  <c r="K37" i="11"/>
  <c r="K45" i="11"/>
  <c r="K44" i="11"/>
  <c r="K46" i="11"/>
  <c r="K47" i="11"/>
  <c r="K49" i="11"/>
  <c r="K50" i="11"/>
  <c r="K51" i="11"/>
  <c r="K52" i="11"/>
  <c r="K57" i="11"/>
  <c r="K58" i="11"/>
  <c r="K60" i="11"/>
  <c r="K61" i="11"/>
  <c r="K64" i="11"/>
  <c r="K65" i="11"/>
  <c r="K68" i="11"/>
  <c r="K69" i="11"/>
  <c r="K71" i="11"/>
  <c r="K72" i="11"/>
  <c r="K73" i="11"/>
  <c r="K74" i="11"/>
  <c r="K75" i="11"/>
  <c r="K77" i="11"/>
  <c r="K78" i="11"/>
  <c r="K38" i="11"/>
  <c r="K39" i="11"/>
  <c r="K40" i="11"/>
  <c r="K41" i="11"/>
  <c r="K42" i="11"/>
  <c r="K43" i="11"/>
  <c r="K66" i="11"/>
  <c r="K67" i="11"/>
  <c r="K70" i="11"/>
  <c r="K21" i="20" l="1"/>
  <c r="D7" i="18" s="1"/>
  <c r="K21" i="17"/>
  <c r="D11" i="18" s="1"/>
  <c r="K79" i="11"/>
  <c r="D9" i="18" s="1"/>
  <c r="D18" i="18" s="1"/>
  <c r="L25" i="1"/>
  <c r="D15" i="18" s="1"/>
  <c r="J21" i="20"/>
  <c r="D6" i="18" s="1"/>
  <c r="J21" i="17"/>
  <c r="D10" i="18" s="1"/>
  <c r="K25" i="1"/>
  <c r="D14" i="18" s="1"/>
  <c r="K29" i="7"/>
  <c r="D13" i="18" s="1"/>
  <c r="J29" i="7"/>
  <c r="D12" i="18" s="1"/>
  <c r="J79" i="11"/>
  <c r="D8" i="18" s="1"/>
  <c r="D17" i="18" l="1"/>
</calcChain>
</file>

<file path=xl/sharedStrings.xml><?xml version="1.0" encoding="utf-8"?>
<sst xmlns="http://schemas.openxmlformats.org/spreadsheetml/2006/main" count="547" uniqueCount="280">
  <si>
    <t>E1</t>
  </si>
  <si>
    <t>Eoloscope terrestre</t>
  </si>
  <si>
    <t>EXPLOITATION</t>
  </si>
  <si>
    <t>E5</t>
  </si>
  <si>
    <t xml:space="preserve">SECURISER LE CHANTIER
</t>
  </si>
  <si>
    <t>Enjeux biodiversité</t>
  </si>
  <si>
    <t xml:space="preserve">PRISE EN COMPTE DES IMPACTS CUMULES
</t>
  </si>
  <si>
    <t xml:space="preserve">DISPOSITION DES MACHINES SUR LE SITE
</t>
  </si>
  <si>
    <t>SUIVI DE MORTALITE</t>
  </si>
  <si>
    <t xml:space="preserve">SUIVI DE L'ACTIVITE
</t>
  </si>
  <si>
    <t xml:space="preserve">METTRE EN PLACE UNE PROCEDURE DE CONCERTATION AVEC LES PARTIES PRENANTES
</t>
  </si>
  <si>
    <t>Enjeux d'information, de concertation et de gouvernance</t>
  </si>
  <si>
    <t xml:space="preserve">ANALYSE PAYSAGERE EN AMONT
</t>
  </si>
  <si>
    <t xml:space="preserve">DESCRIPTION DU POSITIONNEMENT DES EOLIENNES EN AMONT
</t>
  </si>
  <si>
    <t>CARACTERISTIQUES DES MACHINES</t>
  </si>
  <si>
    <t>Oui</t>
  </si>
  <si>
    <t>Non</t>
  </si>
  <si>
    <t>B1</t>
  </si>
  <si>
    <t>B2</t>
  </si>
  <si>
    <t>B3</t>
  </si>
  <si>
    <t>B4</t>
  </si>
  <si>
    <t>B5</t>
  </si>
  <si>
    <t>B6</t>
  </si>
  <si>
    <t>B7</t>
  </si>
  <si>
    <t>B8</t>
  </si>
  <si>
    <t>B10</t>
  </si>
  <si>
    <t>B11</t>
  </si>
  <si>
    <t>B12</t>
  </si>
  <si>
    <t>B13</t>
  </si>
  <si>
    <t>B14</t>
  </si>
  <si>
    <t>B15</t>
  </si>
  <si>
    <t>B16</t>
  </si>
  <si>
    <t>B18</t>
  </si>
  <si>
    <t>B19</t>
  </si>
  <si>
    <t>B20</t>
  </si>
  <si>
    <t>B21</t>
  </si>
  <si>
    <t xml:space="preserve">Eoloscope terrestre </t>
  </si>
  <si>
    <t>Descriptif du projet</t>
  </si>
  <si>
    <t>TYPE DE PROJET</t>
  </si>
  <si>
    <t>Enjeux environnementaux</t>
  </si>
  <si>
    <t>E2</t>
  </si>
  <si>
    <t>E3</t>
  </si>
  <si>
    <t>ICG1</t>
  </si>
  <si>
    <t>ICG2</t>
  </si>
  <si>
    <t>ICG4</t>
  </si>
  <si>
    <t>ICG6</t>
  </si>
  <si>
    <t>BILAN</t>
  </si>
  <si>
    <t>TOTAUX</t>
  </si>
  <si>
    <t>BIODIVERSITE</t>
  </si>
  <si>
    <t>ENVIRONNEMENT</t>
  </si>
  <si>
    <t>Bilan</t>
  </si>
  <si>
    <t>Déclaration</t>
  </si>
  <si>
    <t>Autorisation</t>
  </si>
  <si>
    <r>
      <t xml:space="preserve">EVITER LES IMPACTS SUR LES CHIROPTERES
</t>
    </r>
    <r>
      <rPr>
        <sz val="12"/>
        <color theme="1"/>
        <rFont val="Arial Narrow"/>
        <family val="2"/>
      </rPr>
      <t xml:space="preserve">
</t>
    </r>
  </si>
  <si>
    <t xml:space="preserve">METTRE EN PLACE DES POSSIBILITES DE FINANCEMENT OU INVESTISSEMENT PARTICIPATIF </t>
  </si>
  <si>
    <t>DEMANTELEMENT</t>
  </si>
  <si>
    <t>BP</t>
  </si>
  <si>
    <t>R</t>
  </si>
  <si>
    <t>B9</t>
  </si>
  <si>
    <t>B22</t>
  </si>
  <si>
    <t>B23</t>
  </si>
  <si>
    <t xml:space="preserve">CONCEPTION </t>
  </si>
  <si>
    <t>PLANIFICATION</t>
  </si>
  <si>
    <t>CONCEPTION</t>
  </si>
  <si>
    <t>RECYCLAGE DES ELEMENTS EN FIN DE VIE</t>
  </si>
  <si>
    <t>AVIFAUNE ET CHIROPTERES : DETECTION, EFFAROUCHEMENT, BRIDAGE</t>
  </si>
  <si>
    <t xml:space="preserve">L'installation d'un parc éolien était-elle prévue par les documents d'urbanismes ou le projet a-t-il nécessité une modification des documents d'urbanismes pour être autorisé ? </t>
  </si>
  <si>
    <t>METTRE EN PLACE UN COMITE DE PILOTAGE</t>
  </si>
  <si>
    <t>ICG5</t>
  </si>
  <si>
    <t>ICG7</t>
  </si>
  <si>
    <t>ICG8</t>
  </si>
  <si>
    <t>E7</t>
  </si>
  <si>
    <t>B25</t>
  </si>
  <si>
    <t>EVALUATION DE LA MORTALITE REELLE</t>
  </si>
  <si>
    <t>MESURES DE COMPENSATION ADAPTEES AUX ESPECES IMPACTEES</t>
  </si>
  <si>
    <t>ÉVALUATION DES IMPACTS RESIDUELS APRÈS LES MESURES D'ÉVITEMENT ET DE RÉDUCTION</t>
  </si>
  <si>
    <t>IDENTIFIER ET QUANTIFIER LES IMPACTS DIRECTS ET INDIRECTS AVANT ERC (IMPACTS BRUTS)</t>
  </si>
  <si>
    <t>REDUIRE L'ATTRACTIVITE DU SITE POUR LA FAUNE</t>
  </si>
  <si>
    <t>Le calendrier des travaux est défini en tenant compte des périodes de reproduction des espèces protégées présentes sur le site (nidification des oiseaux, pontes des amphibiens). Ce calendrier évite aussi les périodes d’activité intense et d’hibernation des chiroptères si des gîtes de reproduction ou d’hivernage sont connus à proximité.</t>
  </si>
  <si>
    <t>MESURES PRÉVENTIVES POUR L'ABATTAGE D'ARBRES À CAVITÉS</t>
  </si>
  <si>
    <t xml:space="preserve">EVITER L'INTRODUCTION ET LA PROPAGATION D'ESPECES EXOTIQUES ENVAHISSANTES </t>
  </si>
  <si>
    <t>Des mesures de gestion de chantier adaptées sont mises en œuvre pour éviter l'installation ou la propagation d'espèces exotiques envahissantes. Si nécessaire, des mesures de gestion et de suivi sont également mises en œuvre en phase d'exploitation.</t>
  </si>
  <si>
    <t>B24</t>
  </si>
  <si>
    <t>B26</t>
  </si>
  <si>
    <t>B27</t>
  </si>
  <si>
    <t>B28</t>
  </si>
  <si>
    <t>B29</t>
  </si>
  <si>
    <t>B30</t>
  </si>
  <si>
    <t>Dans le dossier de dérogation, les trois conditions cumulatives (L 411-2 4° CE) pour obtenir une autorisation de déroger à la protection des espèces sont justifiées. Ainsi, le porteur du projet démontre qu'il n'y a pas d'autre solution satisfaisante, que la dérogation ne nuit pas à l'état de conservation favorable des espèces et que le projet répond à des raisons impératives d'intérêt public majeur.</t>
  </si>
  <si>
    <t>Les vitesses de circulation des véhicules sur le chantier sont réduites et toutes les mesures sont prises pour éviter les pollutions. Le chantier est suivi par un écologue et les personnels des entreprises chargées des travaux sont informés des mesures nécessaires pour la prise en compte de la biodiversité protégée, etc.</t>
  </si>
  <si>
    <t>Si un défrichement est prévu, avant l'abattage d'arbres, les cavités favorables aux insectes saproxyliques, aux oiseaux et aux chiroptères doivent être contrôlées pour vérifier l'absence/présence des animaux et des mesures adéquates doivent être mises en œuvre sous la surveillance d'un écologue pour éviter leur mortalité.</t>
  </si>
  <si>
    <t xml:space="preserve">Les stations d'espèces végétales, les sites de reproduction et aires de repos d'espèces animales protégées à proximité ou dans l'emprise du chantier sont mises en défens par de la rubalise ou des clôtures pour éviter leur destruction. Un affichage adéquat rappelle le rôle de la mise en défens. </t>
  </si>
  <si>
    <t>METTRE EN PLACE UN COMITE DE SUIVI</t>
  </si>
  <si>
    <t>MENER DES ACTIONS D'INFORMATION ET DE COMMUNICATION</t>
  </si>
  <si>
    <t>ECHANGES AVEC LES SERVICES DE L'ETAT</t>
  </si>
  <si>
    <t>ECHANGES ENTRE LE PORTEUR DE PROJET ET LES COLLECTIVITES</t>
  </si>
  <si>
    <t xml:space="preserve">CONCERTATION SUR LE FONCIER </t>
  </si>
  <si>
    <t xml:space="preserve">COMMUNICATION PENDANT LA PHASE D'EXPLOITATION </t>
  </si>
  <si>
    <t>IMPACTS CUMULES DES PARCS EOLIENS</t>
  </si>
  <si>
    <t>SUIVI ENVIRONNEMENTAL</t>
  </si>
  <si>
    <t>SUIVI DES INCIDENCES</t>
  </si>
  <si>
    <t>IMPLANTATION</t>
  </si>
  <si>
    <t xml:space="preserve">IMPLANTATION </t>
  </si>
  <si>
    <t>B31</t>
  </si>
  <si>
    <t>SOUTIEN DU PORTEUR DE PROJET AUX PROGRAMMES SCIENTIFIQUES AYANT POUR OBJECTIF L'AMELIORATION DES TECHNIQUES DE DETECTION ET D'EFFAROUCHEMENT</t>
  </si>
  <si>
    <t>ÉVITER OU REDUIRE LES INFRASTRUCTURES ADDITIONNELLES (ROUTES, RESEAUX,…)</t>
  </si>
  <si>
    <t>MISE EN DEFENS (protection par interdiction d'accès) DES HABITATS D'ESPÈCES</t>
  </si>
  <si>
    <t xml:space="preserve">Le projet prend en compte les impacts cumulés avec les autres parcs éoliens. Il prend en compte les impacts cumulés  avec les autres aménagements (lignes à haute tension, infrastructures linéaires de transport, urbanisation). </t>
  </si>
  <si>
    <t>DES INVENTAIRES EXHAUSTIFS ET ADAPTES</t>
  </si>
  <si>
    <t xml:space="preserve">L'évaluation des impacts résiduels du projet après mise en œuvre des mesures d'évitement et de réduction est correctement réalisée et tient compte des impacts cumulés avec les autres parcs éoliens en exploitation et en projet. L'étude du cumul d'impacts tient aussi compte des impacts d'autres aménagements sur les espèces protégées impactées par le projet. </t>
  </si>
  <si>
    <t>E6</t>
  </si>
  <si>
    <t>ICG9</t>
  </si>
  <si>
    <t>ICG10</t>
  </si>
  <si>
    <t>Enjeux de planification</t>
  </si>
  <si>
    <t>Autorisation initiale</t>
  </si>
  <si>
    <t>Continuer sur cet onglet</t>
  </si>
  <si>
    <t>R1</t>
  </si>
  <si>
    <t>R2</t>
  </si>
  <si>
    <t>R3</t>
  </si>
  <si>
    <t>R4</t>
  </si>
  <si>
    <t>R5</t>
  </si>
  <si>
    <t>P1</t>
  </si>
  <si>
    <t>P2</t>
  </si>
  <si>
    <t>P3</t>
  </si>
  <si>
    <t>P4</t>
  </si>
  <si>
    <t>Les projets citoyens, lancés par un groupe de particuliers, d’agriculteurs ou des acteurs de l'économie sociale et solidaire (coopératives) qui ont la maîtrise totale ou partielle du projet et qui peuvent s’appuyer sur les collectivités locales et sur les professionnels.</t>
  </si>
  <si>
    <t>Cette concertation couvre les terrains d'implantation du projet et ceux destinés aux mesures compensatoires.</t>
  </si>
  <si>
    <t xml:space="preserve">Le projet entraîne-t-il une forte opposition ? </t>
  </si>
  <si>
    <t xml:space="preserve">Passer à la question suivante </t>
  </si>
  <si>
    <t>Prévue</t>
  </si>
  <si>
    <t>Non prévue</t>
  </si>
  <si>
    <t>DESCRIPTIF</t>
  </si>
  <si>
    <t>D1</t>
  </si>
  <si>
    <t>D2</t>
  </si>
  <si>
    <t>D3</t>
  </si>
  <si>
    <t>D4</t>
  </si>
  <si>
    <t>D5</t>
  </si>
  <si>
    <t>D6</t>
  </si>
  <si>
    <t>D7</t>
  </si>
  <si>
    <t>D8</t>
  </si>
  <si>
    <t>D9</t>
  </si>
  <si>
    <t>D10</t>
  </si>
  <si>
    <t>ICG11</t>
  </si>
  <si>
    <t>ICG12</t>
  </si>
  <si>
    <t>R6</t>
  </si>
  <si>
    <t>R7</t>
  </si>
  <si>
    <t>R8</t>
  </si>
  <si>
    <t>R9</t>
  </si>
  <si>
    <t>FINANCER LA TRANSITION ENERGETIQUE ET ECOLOGIQUE</t>
  </si>
  <si>
    <t>Aller directement au bilan en cliquant ici</t>
  </si>
  <si>
    <t>Y a-t-il eu un suivi de l'activité de la faune pendant l'exploitation ?</t>
  </si>
  <si>
    <t xml:space="preserve">SUIVI DE L'ACTIVITE DE LA FAUNE PENDANT L'EXPLOITATION </t>
  </si>
  <si>
    <t xml:space="preserve">SUIVI DE MORTALITE PENDANT L'EXPLOITATION </t>
  </si>
  <si>
    <t>A l'identique</t>
  </si>
  <si>
    <t>DEROGATION A L'INTERDICTION DE DETRUIRE DES ESPECES PROTEGEES PENDANT L'EXPLOITATION</t>
  </si>
  <si>
    <t>DEROGATION A L'INTERDICTION DE DETRUIRE DES ESPECES PROTEGEES POUR LE RENOUVELLEMENT</t>
  </si>
  <si>
    <t>RENOUVELLEMENT A L'IDENTIQUE OU AUGMENTATION ?</t>
  </si>
  <si>
    <t>IDENTITE DU/DES PORTEUR(S) DE PROJET</t>
  </si>
  <si>
    <t>PREVISION DU PARC DANS LES DOCUMENTS D'URBANISME</t>
  </si>
  <si>
    <t>NOMBRE D'EOLIENNES</t>
  </si>
  <si>
    <t>REGIME ICPE</t>
  </si>
  <si>
    <t xml:space="preserve">Non </t>
  </si>
  <si>
    <t>B17</t>
  </si>
  <si>
    <t>ADAPTATION DANS LE TEMPS DES PRATIQUES</t>
  </si>
  <si>
    <t>PUISSANCE PAR EOLIENNE EN MW</t>
  </si>
  <si>
    <t>OPPOSITION AU PROJET</t>
  </si>
  <si>
    <r>
      <t>CARACTERISTIQUES DU PARC EOLIEN</t>
    </r>
    <r>
      <rPr>
        <sz val="12"/>
        <color theme="1"/>
        <rFont val="Arial Narrow"/>
        <family val="2"/>
      </rPr>
      <t xml:space="preserve"> (commentaire libre)</t>
    </r>
  </si>
  <si>
    <t>Le porteur de projet prévoit une simulation (distance entre les éoliennes, hauteur, distance avec les habitations, extensions envisagées, option envisagée pour le raccordement au réseau d’électricité). Il prévoit des outils de visualisation pour rendre visibles les impacts sur le paysage et les mesures pour y remédier.</t>
  </si>
  <si>
    <r>
      <rPr>
        <sz val="12"/>
        <color theme="1"/>
        <rFont val="Arial Narrow"/>
        <family val="2"/>
      </rPr>
      <t>Le porteur de projet fournit une information accessible et transparente à tous les stades. Il met en place des actions de communication (réunions, site internet,…). Il signale les incidents/accidents. Il met en place une permanence et gère les perturbations. Il rend le site attractif (panneaux, visites, portes ouvertes…</t>
    </r>
    <r>
      <rPr>
        <b/>
        <sz val="12"/>
        <color theme="1"/>
        <rFont val="Arial Narrow"/>
        <family val="2"/>
      </rPr>
      <t>)</t>
    </r>
  </si>
  <si>
    <t>Augmentation taille/puissance</t>
  </si>
  <si>
    <t>Y a-t-il eu un suivi de mortalité pendant l'exploitation ?</t>
  </si>
  <si>
    <t>En cas de mortalité constatée d'individus d'espèces protégées, une dérogation à l'interdiction de détruire des espèces protégées a-t-elle été obtenue pendant l'exploitation ?</t>
  </si>
  <si>
    <t>En cas de mortalité constatée d'individus d'espèces protégées et en l'absence d'autorisation de détruire des espèces protégées, l'exploitant a-t-il sollicité une demande de dérogation à l'interdiction de détruire des espèces protégées parallèlement à sa demande de renouvellement d'autorisation ?</t>
  </si>
  <si>
    <t>INFORMATION - COMMUNICATION - GOUVERNANCE</t>
  </si>
  <si>
    <t>NOTE</t>
  </si>
  <si>
    <t>AUTORISATION INITIALE OU RENOUVELLEMENT ?</t>
  </si>
  <si>
    <t>Renouvellement</t>
  </si>
  <si>
    <t>Le projet de renouvellement prévoit-il de renouveler l'autorisation des éoliennes à l'identique ou prévoit-il que la taille et la puissance des éoliennes vont être augmentées ?</t>
  </si>
  <si>
    <t>RENOUVELLEMENT</t>
  </si>
  <si>
    <t>R10</t>
  </si>
  <si>
    <t>QUEL EST LE STADE D'AVANCEMENT DU PROJET ?</t>
  </si>
  <si>
    <t>En exploitation</t>
  </si>
  <si>
    <t>En démantèlement</t>
  </si>
  <si>
    <t>Passer directement à la partie renouvellement en cliquant ici</t>
  </si>
  <si>
    <t>D11</t>
  </si>
  <si>
    <t>PUISSANCE DU PARC EOLIEN EN MW</t>
  </si>
  <si>
    <r>
      <t xml:space="preserve">PRODUCTION ANNUELLE ESTIMEE DU PARC ET EQUIVALENT EN FOYERS </t>
    </r>
    <r>
      <rPr>
        <sz val="12"/>
        <color theme="1"/>
        <rFont val="Arial Narrow"/>
        <family val="2"/>
      </rPr>
      <t xml:space="preserve"> (hors chauffage)</t>
    </r>
    <r>
      <rPr>
        <b/>
        <sz val="12"/>
        <color theme="1"/>
        <rFont val="Arial Narrow"/>
        <family val="2"/>
      </rPr>
      <t xml:space="preserve"> 
</t>
    </r>
    <r>
      <rPr>
        <sz val="12"/>
        <color theme="1"/>
        <rFont val="Arial Narrow"/>
        <family val="2"/>
      </rPr>
      <t>Production en TWh et nombre de foyers</t>
    </r>
  </si>
  <si>
    <t xml:space="preserve">Ces critères doivent avoir un poids dans la décision de la collectivité territoriale. </t>
  </si>
  <si>
    <t>En construction (chantier)</t>
  </si>
  <si>
    <t>En cas d'avis de l'autorité environnementale et/ou du CNPN et/ou du CSRPN, ces instances ont-elles considéré que la séquence ERC a bien été mise en œuvre ?</t>
  </si>
  <si>
    <t>DEROGATION A LA DESTRUCTION D'ESPECES PROTEGEES EN CAS D'IMPACTS SUR LES ESPÈCES PROTÉGÉES</t>
  </si>
  <si>
    <t xml:space="preserve">Les abords et les pieds d'éoliennes sont gérés et entretenus pour ne pas créer d'habitat attractif pour des espèces sensibles susceptibles d'exploiter le site. Aucun micro-habitat favorable pour la faune (amoncellements de pierres,…) n'est conservé ou créé aux abords et au pied des éoliennes. </t>
  </si>
  <si>
    <t>Des milieux favorables sont créés ou restaurés à bonne distance pour les espèces sensibles afin de les éloigner des éoliennes  (ouverture de milieux pour les rapaces, plantation d'arbres pour les oiseaux forestiers,  réseau de haies pour les chiroptères, mares pour les amphibiens, création de gîtes artificiels,...).</t>
  </si>
  <si>
    <t>GESTION APPROPRIEE DES HABITATS PROCHES : créer des habitats favorables à distance</t>
  </si>
  <si>
    <t>Les suivis sont réalisés conformément aux guides ministériels en vigueur au moment de leurs réalisations. Des prospections de cadavres sont menées au pied des éoliennes. Le suivi de mortalité doit être réalisé sur toute la période de présence d'espèces patrimoniales (listes rouge et Annexe I) avec un minimum de 20 semaines continues choisies entre les semaines 20 et 43. Pendant cette période, ce suivi est réalisé au moins une fois par semaine. Le rayon de recherche est au moins égal à la longueur des pales avec un minimum de 50 m. Pour les chiroptères, les périodes de migrations (fin février à début avril et mi-août à fin octobre) doivent être couvertes. Pour les oiseaux, les périodes d'hivernage, de migration et de nidification sont couvertes en fonction des espèces présentes sur le site pendant ces périodes. Le calendrier de transmission des rapports de suivi à l'administration est présenté.</t>
  </si>
  <si>
    <t xml:space="preserve">Le porteur de projet participe à la recherche et au développement dans le cadre de l’amélioration des techniques de détection et d’effarouchement de la faune pour ce qui a trait à l’éolien terrestre, ayant pour objectif l'amélioration des connaissances et la réduction des impacts des éoliennes sur la biodiversité. Il peut également participer à l’amélioration de la connaissance des effets de l’éolien terrestre sur la faune (migration des chauves-souris, étude approfondie de l’effet lisière, etc.). </t>
  </si>
  <si>
    <t xml:space="preserve">Le porteur de projet prend en compte les autres parcs et projets de parcs éoliens et leurs impacts environnementaux (bruit, paysage…) dans le territoire pour implanter son projet. </t>
  </si>
  <si>
    <t>Le porteur de projet choisit le site (macro-sitting) en prenant en compte les enjeux paysagers afin d'éviter la majorité des impacts. Pour cela, il prend en compte les unités paysagères ainsi que les enjeux patrimoniaux et culturels du site.</t>
  </si>
  <si>
    <t>ANALYSE DE LA PERCEPTION DU TERRITOIRE PAR LES USAGERS LOCAUX</t>
  </si>
  <si>
    <t>Le porteur de projet et le constructeur veillent à la bonne mise en oeuvre des prescriptions de l'étude d'impact et de l'arrêté d'autorisation préfectoral. Un référent est nommé pendant la phase de chantier pour faire le suivi de l'application de la logique ERC ainsi que le lien avec les acteurs locaux</t>
  </si>
  <si>
    <t>CONSTRUCTION</t>
  </si>
  <si>
    <t>CONSTRUCTION
DEMANTELEMENT</t>
  </si>
  <si>
    <t xml:space="preserve">Le porteur de projet prévoit un suivi des incidences (notamment du bruit ou tout enjeu spécifique au site généré par les éoliennes). Des mesures pour réduire les incidences éventuelles sont mises en place jusqu'à un niveau acceptable pour le voisinage.  
</t>
  </si>
  <si>
    <t xml:space="preserve">Dès la conception du parc, la recyclabilité des éoliennes en fin de vie (transport des matériaux et filières) ainsi que la réparabilité des composants ont été prises en compte, afin de prolonger au maximum la durée de vie du parc. </t>
  </si>
  <si>
    <t>Création d’un comité de suivi. Proposer aux associations locales de participer au comité de suivi.</t>
  </si>
  <si>
    <t xml:space="preserve">EXISTENCE D'UN OBSERVATOIRE EOLIEN REGIONAL ET ETABLISSEMENT D'UNE CHARTE EOLIENNE (AVEC ZONES PROPICES) PAR LES ELUS SUR LEUR TERRITOIRE </t>
  </si>
  <si>
    <t xml:space="preserve">EVITER LES CORRIDORS BIOLOGIQUES ET LES SITES D'IMPORTANCE </t>
  </si>
  <si>
    <t>Des suivis sont mis en place afin de mesurer l'activité chiroptérologique en altitude (protocole ministériel). Des suivis avifaunistiques spécifiques sont menés si la présence d'espèces patrimoniales est relevée ou s'il demeure un impact résiduel significatif. Des suivis sont mis en place pour mesurer l'efficacité des mesures de réduction, de compensation et d'accompagnement pour l'ensemble des habitats et espèces protégées faisant l'objet de l'autorisation de dérogation.</t>
  </si>
  <si>
    <t>Le suivi de mortalité est conforme au protocole validé par le ministère en 2018. Le suivi est établi en fonction des particularités comportementales des espèces concernées (nombre de passage, zone de prospection...) et les biais de suivi sont testés régulièrement (vitesse de disparition des cadavres et capacité de l'observateur à découvrir les cadavres). Le calendrier de transmission des rapports de suivi à l'administration est présenté.</t>
  </si>
  <si>
    <t>Les projets mixtes ou territoriaux : souvent initiés par une collectivité/intercommunalité qui s’associe à des partenaires privés qui peuvent être liés au territoire. Ces projets sont fréquemment portés par une société d’économie mixte (SEM) et peuvent aussi comprendre un financement des citoyens.</t>
  </si>
  <si>
    <t>Les projets participatifs sont les projets dans lesquels les collectivités/intercommunalités et/ou les citoyens sont impliqués financièrement. Ce sont les projets mixtes/territoriaux, les projets citoyens et certains projets portés par des acteurs privés si l’implication des collectivités/intercommunalités et des citoyens est significative en termes de financement et de gouvernance.</t>
  </si>
  <si>
    <t>LE PROJET S'INSERE-T-IL DANS LA PLANIFICATION TERRITORIALE ET DANS UN PROJET GLOBAL DE TRANSITION ENERGETIQUE DE LA COLLECTIVITE/INTERCOMMUNALITE QUI A CROISE LES RESSOURCES DISPONIBLES AVEC LES SENSIBILITES ENVIRONNEMENTALES SUR SON TERRITOIRE ?</t>
  </si>
  <si>
    <t xml:space="preserve">Les inventaires sont exhaustifs (pas d'habitats naturels ni d'espèces protégées oubliés parmi les espèces qui risquent d'être impactées) et conduits selon des protocoles adaptés aux espèces recherchées, sur un cycle biologique complet (soit une année entière). Les données de terrain ont été complétées par des données bibliographiques et des données disponibles auprès d'autres réseaux, dont associatifs. Les inventaires présentent et cartographient avec précision les habitats naturels présents, les stations d'espèces végétales patrimoniales recensées, l'ensemble de la faune patrimoniale présente, terrestre ou semi-aquatique, ainsi que la localisation des sites de reproduction et aires de repos. Les populations d'espèces végétales et animales sont estimées (nombres de pieds, nombre de couples reproducteurs, ...). L'inventaire décrit les fonctionnalités écologiques du site, notamment les continuités écologiques (corridors de déplacement des espèces, ...). </t>
  </si>
  <si>
    <t>OUVERTURE A L'INVESTISSEMENT PARTICIPATIF</t>
  </si>
  <si>
    <t>Dans le cadre d’un renouvellement avec nouveaux investissements, le porteur de projet prévoit la possibilité pour les collectivités et les citoyens de participer au capital pour mieux favoriser les retombées locales et l’ancrage durable sur les territoires.</t>
  </si>
  <si>
    <t>Le projet est-il compatible avec le SRADDET ?</t>
  </si>
  <si>
    <t>Si existant, le projet est-il cohérent avec les objectifs du PCAET ?</t>
  </si>
  <si>
    <r>
      <t>CHOISIR UNE ZONE D'IMPLANTATION A MOINDRES ENJEUX
L</t>
    </r>
    <r>
      <rPr>
        <sz val="12"/>
        <color theme="1"/>
        <rFont val="Arial Narrow"/>
        <family val="2"/>
      </rPr>
      <t>e porteur de projet a consulté les documents existants de planification (SRADDET, SCoT, PLUi, PLU...) et les documents relatifs à la biodiversité sur le territoire (PNR, ZNIEFF, Natura 2000, Réserves naturelles, SRCE, données naturalistes...) et a croisé les enjeux afin de repérer les zones sensibles à éviter.</t>
    </r>
  </si>
  <si>
    <t>MISE EN PLACE EFFECTIVE DE LA SEQUENCE EVITER-REDUIRE-COMPENSER (ERC)</t>
  </si>
  <si>
    <t>EVITER LES PERIODES DE REPRODUCTION ET DE NIDIFICATION ET LES PERIODES SENSIBLES DES ESPECES A ENJEUX</t>
  </si>
  <si>
    <t>FOCUS CHIROPTERES</t>
  </si>
  <si>
    <t>RENATURALISER LE SITE EN FIN DE VIE DU PROJET EN CAS DE NON RENOUVELLEMENT DU PARC</t>
  </si>
  <si>
    <t>B32</t>
  </si>
  <si>
    <t>E4</t>
  </si>
  <si>
    <t>ICG3</t>
  </si>
  <si>
    <t>Le porteur de projet fait un état des lieux le plus rapidement possible auprès des habitants et des collectivités pour la mise en place d’un éventuel financement ou investissement participatif. Le porteur de projet doit aussi présenter les risques associés aux différents niveaux d’engagement possibles. Priorité aux riverains pour le financement ou investissement participatif selon le périmètre de proximité au projet. Les habitats et/ou les collectivités ainsi impliquées doivent pouvoir jouer un rôle tout au long de la vie du parc.</t>
  </si>
  <si>
    <t>Le projet est-il cohérent avec les objectifs du SCot ou, s'il justifie sa modification, exemplaire en termes d'enjeux et apportant des bénéfices sur le territoire ?</t>
  </si>
  <si>
    <t>Le projet est-il cohérent avec les objectifs du PLU(i) ou, s'il justifie sa modification, exemplaire en termes d'enjeux et apportant des bénéfices sur le territoire ?</t>
  </si>
  <si>
    <t>Lorsqu'elle existe, le projet est-il conforme avec la doctrine départementale établie par le préfet de département, en lien avec les objectifs nationaux sur l'éolien terrestre ?</t>
  </si>
  <si>
    <t xml:space="preserve">
</t>
  </si>
  <si>
    <t>Le porteur de projet échange avec les services de l'Etat (DREAL) tôt afin de leur présenter le projet et d'échanger autour du prédiagnostic de l'aire d'étude.</t>
  </si>
  <si>
    <t xml:space="preserve">Le projet est-il dans une ZPS (Zone de Protection Spéciale) ou à proximité d'une zone humide ?
</t>
  </si>
  <si>
    <r>
      <rPr>
        <b/>
        <sz val="12"/>
        <color theme="1"/>
        <rFont val="Arial Narrow"/>
        <family val="2"/>
      </rPr>
      <t>Le projet s'implante dans des zones à moindres enjeux</t>
    </r>
    <r>
      <rPr>
        <sz val="12"/>
        <color theme="1"/>
        <rFont val="Arial Narrow"/>
        <family val="2"/>
      </rPr>
      <t xml:space="preserve"> : zone artificialisée, friche industrielle ou zone agricole 
sans habitats naturels sensibles (monoculture).</t>
    </r>
  </si>
  <si>
    <t>La hauteur, la garde au sol et la taille du rotor des éoliennes ont notamment été définis en fonction des espèces présentes afin de limiter les impacts.</t>
  </si>
  <si>
    <t>Sur des sites à enjeux de biodiversité, les éoliennes sont disposées en ligne et les implantations en X, en L ou en Y sont évitées. S'il est prévu plusieurs rangées d’éoliennes, des couloirs de vol entre elles sont aménagés. Les éoliennes présentant les plus grands risques de collision sont retirées ou déplacées.</t>
  </si>
  <si>
    <t>B33</t>
  </si>
  <si>
    <t>Tout indice de présence humaine (gravats, voies d'accès, fondations) est éliminé en prenant les mêmes précautions à l'égard de la biodiversité protégée qu'en phase chantier, dans la limite de la pertinence environnemnentale (bilan carbone).</t>
  </si>
  <si>
    <t>Avant toute prospection, le porteur de projet a pris contact avec la commune et l'intercommunalité, et les gestionnaires d'espaces naturels (PNR...) le cas échéant, pour définir la meilleure zone d'implantation. Le porteur de projet partage sa connaissance de la ressource et des différentes contraintes techniques et réglementaires qui pourraient limiter les zones d’intérêt avec les collectivités. Il poursuit les échanges avec ces collectivités tout au long du développement du projet. Le porteur de projet se place dans une logique de moindre consommation d'espace et partage avec la collectivité l'avancement de sa prospection.</t>
  </si>
  <si>
    <t>En cas de modification substantielle, le projet de renouvellement prévoit-il un suivi de mortalité pendant la nouvelle période d'exploitation des éoliennes ?</t>
  </si>
  <si>
    <t>Pour un renouvellement à l'identique, la Mission Régionale d'Autorité Environnementale a-t-elle été sollicitée pour savoir si une évaluation environnementale était nécessaire ?</t>
  </si>
  <si>
    <t xml:space="preserve">En cas de modification substantielle, une évaluation environnementale est-elle présentée au soutien de la demande ? </t>
  </si>
  <si>
    <t>Tutoriel</t>
  </si>
  <si>
    <r>
      <t xml:space="preserve">
</t>
    </r>
    <r>
      <rPr>
        <b/>
        <sz val="12"/>
        <color theme="1"/>
        <rFont val="Arial Narrow"/>
        <family val="2"/>
      </rPr>
      <t>Attention à la temporalité</t>
    </r>
    <r>
      <rPr>
        <sz val="12"/>
        <color theme="1"/>
        <rFont val="Arial Narrow"/>
        <family val="2"/>
      </rPr>
      <t xml:space="preserve">
En remplissant la grille d’analyse, il faut garder à l’esprit que l’état des lieux en amont du projet se fait en fonction des données disponibles, ce qui demande parfois des réactualisations dans le temps en fonction de nouvelles données. Le projet risque à un stade d’avancement faible ne pas remplir les conditions de respect attendues, pour autant on ne peut pas dire qu’il ne les respectera pas à terme. Il est important de rester attentif à la disponibilité mais aussi à l’actualisation des données et les conséquences qui en découlent sur le développement du projet. </t>
    </r>
  </si>
  <si>
    <t>PRIVILEGIER DES COMPETENCES LOCALES POUR LES OPERATIONS LOCALES (financeurs, maintenance, développement, construction…)</t>
  </si>
  <si>
    <r>
      <rPr>
        <sz val="12"/>
        <color theme="1"/>
        <rFont val="Arial Narrow"/>
        <family val="2"/>
      </rPr>
      <t xml:space="preserve">
La grille d’analyse multicritères que vous serez amené à remplir a pour objectif de vous aider à vous positionner sur un projet réel de parc éolien terrestre en fonction de critères déterminant des bonnes pratiques ou des points de vigilance. 
Il peut être difficile, notamment dans les phases de conception du projet, d’accéder à des informations techniques précises. Dans le cas où une information n’est pas disponible ou n’est pas communiquée par le porteur de projet, l’utilisation de l’Eoloscope terrestre permet aussi de soulever l’enjeu et d’enclencher une démarche de recherche d’information ou de sensibilisation du porteur de projet. Pour chaque critère, notez tous les éléments d’information que vous trouverez et qui vous semble pertinent de garder en mémoire. Notez également les éléments pour lesquels vous n’avez pas de réponse pour l’instant, quitte à y revenir plus tard.
Pour certains critères, vous pourrez signaler une bonne pratique ou un point de vigilance en cochant sur la grille Eoloscope terrestre les cases signalées par : 
           et 
Des indications de bonnes pratiques et de points de vigilance vous sont données pour chaque critère. Dans tous les cas, c’est à vous que revient l’évaluation finale en fonction des informations que vous aurez récoltées.
Une fois les critères remplis, contribuez au retour d’expérience sur les projets de parcs éoliens en renvoyant votre grille Eoloscope terrestre à : energie@fne.asso.fr.
</t>
    </r>
    <r>
      <rPr>
        <sz val="14"/>
        <color theme="1"/>
        <rFont val="Arial Narrow"/>
        <family val="2"/>
      </rPr>
      <t xml:space="preserve">
</t>
    </r>
  </si>
  <si>
    <t xml:space="preserve">
La grille de l'Eoloscope est divisée en six onglets. Tous les onglets doivent être remplis dans l’ordre pour un projet initial de parc, à l’exception de l’onglet « Renouvellement ». Au contraire, pour un projet de renouvellement, seul l’onglet « Renouvellement » doit être rempli. 
Le premier onglet, appelé « Descriptif », est général et sert à décrire de quel type est le projet de parc, c’est-à-dire ses caractéristiques (type de projet, régime ICPE, nombre d’éoliennes, etc.). Cet onglet «Descriptif» comporte onze critères, numérotés de D1 à D11. 
Le deuxième onglet, appelé « Planification », sert à identifier les bonnes pratiques mises en place, ou non, lors de la planification territoriale. Les critères sont au nombre de quatre (P1 à P4). 
L’onglet « Biodiversité » sert à identifier les bonnes pratiques et les points de vigilance par rapport aux enjeux de biodiversité dans un projet de parc éolien terrestre. Les critères sont au nombre de trente-trois (B1 à B33). 
L’onglet « Environnement » sert à identifier les bonnes pratiques et les points de vigilance par rapport aux enjeux environnementaux (paysage, bruit, etc.) dans un projet de parc éolien terrestre. Les critères sont au nombre de sept (E1 à E7). 
L’onglet « Information-Communication-Gouvernance » sert à identifier les bonnes pratiques et les points de vigilance par rapport aux enjeux d’information, de concertation et de gouvernance (communication, comités, financement et investissement participatifs, etc.) dans un projet de parc éolien terrestre. Les critères sont au nombre de douze (ICG1 à ICG12). 
L’onglet « Renouvellement » sert à identifier les bonnes pratiques et les points de vigilance par rapport à la phase de renouvellement lorsqu’elle existe. Les critères sont au nombre de dix (R1 à R10). 
Le dernier onglet, « Bilan », est informatif et donne une note théorique au projet de parc éolien en fonction des bonnes pratiques et des points de vigilance identifiés. Il faut noter que cet outil est uniquement une aide au positionnement et ne remplace pas une réflexion plus poussée adaptée au projet de parc éolien terrestre. 
</t>
  </si>
  <si>
    <r>
      <rPr>
        <b/>
        <sz val="12"/>
        <color theme="1"/>
        <rFont val="Arial Narrow"/>
        <family val="2"/>
      </rPr>
      <t xml:space="preserve">
Comment interpréter la notation de mon projet par la grille ?</t>
    </r>
    <r>
      <rPr>
        <sz val="12"/>
        <color theme="1"/>
        <rFont val="Arial Narrow"/>
        <family val="2"/>
      </rPr>
      <t xml:space="preserve">
La grille a pour vocation d’être la plus exhaustive possible et identifie des critères qui relèvent soit d’obligations réglementaires (R), soit de critères de bonnes pratiques (BP). La notation finale permet de ne pas valoriser des projets qui respectent uniquement les obligations réglementaires mais de mettre un point de vigilance aux projets qui ne respecteraient pas ces obligations en diminuant leur note. Par contre, la notation met en avant les bonnes pratiques qui ne sont pas exigées par la loi en augmentant ou en diminuant la note en fonction du respect de ces bonnes pratiques. 
La colonne H de la grille vous renseigne sur la nature du critère : R ou BP.</t>
    </r>
    <r>
      <rPr>
        <sz val="14"/>
        <color theme="1"/>
        <rFont val="Arial Narrow"/>
        <family val="2"/>
      </rPr>
      <t xml:space="preserve">
</t>
    </r>
  </si>
  <si>
    <t>Les projets privés : menés par une société privée dotée des capitaux nécessaires (cas le plus fréquent en France aujourd’hui). Ces sociétés privées peuvent associer des acteurs, locaux ou non, dans le financement du projet.</t>
  </si>
  <si>
    <t>En développement (analyse de pré-faisabilité, instruction des demandes d'autorisation,, conception)</t>
  </si>
  <si>
    <t>FNE souhaite la création par les services de l’Etat, appuyés par les porteurs de projet, d’un observatoire éolien régional. L'observatoire agrègerait l'ensemble des données des parcs en fonctionnement et en projet (données SIG des enjeux environnementaux, production, …) et les porteurs de projets participeraient à l'enrichissement de la base de données. Au niveau local, les élus pourraient également planifier les projets éoliens à l’avance en délimitant des zones propices, issues du croisement de tous les enjeux, au développement éolien à travers une charte éolienne, en lien avec les objectifs nationaux et régionaux de développement.  
Le parc participe ou s'engage à participer à cette base de données.</t>
  </si>
  <si>
    <t xml:space="preserve">EN CAS DE MISE EN CONCURRENCE, LA COLLECTIVITE TERRITORIALE CHOISIT L'OPERATEUR EN FONCTION DE SA CAPACITE A PRENDRE EN COMPTE LA BIODIVERSITE, L'ENVIRONNEMENT, LA PARTICIPATION CITOYENNE, ET AVEC UNE PRIORITE AU MAINTIEN DE LA MAITRISE DU FONCIER PUBLIC </t>
  </si>
  <si>
    <t>EVITER LES ZPS ET LES ZONES HUMIDES</t>
  </si>
  <si>
    <t xml:space="preserve">AVOIR UNE APPROCHE D'ETUDES INITIALES ET D'EVALUATION D'IMPACTS SPECIFIQUES SUR LES PROJETS EOLIEN EN FORETS </t>
  </si>
  <si>
    <t>Dans les régions densément boisées, des projets éoliens en forêt peuvent s’envisager, mais uniquement après des études préalables rigoureuses sur les enjeux de biodiversité potentiellement existants, tenant compte des caractéristiques des espèces concernées (zones de gîte, zones de chasse, etc).
Si la faisabilité de ces projets en forêt est établie, les mesures d'évitement et de réduction doivent être renforcées de manière à répondre aux enjeux identifiés concernant les oiseaux et les chiroptères.  
Le projet se situe dans une forêt mixte ou de feuillus avec un intérêt écologique, sans intention d'éviter des milieux ouverts ou semi-ouverts d'une plus grande valeur écologique sur le territoire</t>
  </si>
  <si>
    <t>Un projet en forêt n'est élaboré qu'à la suite d'études préalables montrant l'absence raisonnable d'enjeux en matière de biodiversité.</t>
  </si>
  <si>
    <t>Le projet s'implante dans des zones potentiellement à enjeux.</t>
  </si>
  <si>
    <t xml:space="preserve">L'implantation du projet évite les corridors biologiques connus (notamment les trames vertes et bleues identifiés dans les documents d’urbanisme : SRCE, SCoT, PLUi…), les sites de concentration pour l'alimentation et le repos, ainsi que les sites de reproduction et de naissance pour les espèces sensibles à l'éolien (zones humides, falaises, gorges, rivières, cavités, …). Le positionnement des éoliennes est de préférence parallèle aux trajectoires principales de vol et de migration des oiseaux et des chiroptères ou perpendiculaire avec des trouées larges entre îlots d’éoliennes. Dans ce dernier cas, les études doivent justifier le positionnement des éoliennes et démontrer l’absence de risque d’impact et les éoliennes doivent être équipées de radars avec arrêt des machines en cas de détection. </t>
  </si>
  <si>
    <t xml:space="preserve">EVITER LES IMPACTS SUR LES OISEAUX
</t>
  </si>
  <si>
    <r>
      <t>Le projet évite les sites d’importance : aires d’hivernage, sites de nidification, les espaces vitaux des rapaces sensibles à l’éolien ou menacés, notamment ceux faisant l’objet d’un Plan national d’actions ou d’un programme européen de financement LIFE. Il évite les axes de migration importants (littoraux</t>
    </r>
    <r>
      <rPr>
        <b/>
        <sz val="12"/>
        <color theme="1"/>
        <rFont val="Arial Narrow"/>
        <family val="2"/>
      </rPr>
      <t>,</t>
    </r>
    <r>
      <rPr>
        <sz val="12"/>
        <color theme="1"/>
        <rFont val="Arial Narrow"/>
        <family val="2"/>
      </rPr>
      <t xml:space="preserve"> vallées fluviatiles, …), les crêtes et falaises qui concentrent les courants et favorisent le passage des migrateurs et rapaces à basse altitude. 
Il évite dans la mesure du possible les sites accueillant à l’année ou en période de nidification certaines espèces patrimoniales ou sensibles à l’éolien (cf B2). </t>
    </r>
  </si>
  <si>
    <t>Le projet évite les grands gîtes d'hivernage, les concentrations de gîtes et les territoires de chasse associés, les axes de migration importants comme le littoral et les vallées fluviatiles.  Il évite les boisements abritant des espèces patrimoniales (notamment les peuplements de feuillus). Il évite les cols et falaises ainsi que les éventuels axes de déplacement des espèces migratrices.</t>
  </si>
  <si>
    <t xml:space="preserve">Les relevés acoustiques (détection des ultrasons émis par les chauves-souris) sont réalisés hors période d’hibernation (d’avril à octobre au minimum), pour quantifier et qualifier l’activité des chiroptères. Un suivi d’activité a été réalisé en hauteur (à hauteur théorique des pales) sur toute la période d'activité. Si le suivi en hauteur est impossible pour des raisons techniques, un bridage conservateur doit être mis en place en attendant la réalisation du suivi. Une recherche active des gîtes et des cavités favorables a été conduite. </t>
  </si>
  <si>
    <t>Si les risques d'impacts sont trop importants, le projet doit être abandonné. Si les risques d'impacts sont négligeables, des mesures de réduction, voire de compensation doivent être mises en œuvre pour les limiter au maximum. 
La séquence ERC a-t-elle été effectivement appliquée ?</t>
  </si>
  <si>
    <t>L'étude d'impact évalue correctement tous les risques d'impacts directs et indirects, temporaires ou permanents, du projet sur la flore et la faune patrimoniales, en phase travaux, exploitation et démantèlement et les quantifie (positif, nul/négligeable, faible, modéré, fort, très fort) par rapport à l'état de conservation de ces espèces à l'échelle régionale et locale.                                                                                                                                                             Il s'agit d'identifier par exemple les altérations, dégradations et destructions d'habitats et d'espèces protégées lors de la construction de l'exploitation et du démantèlement/renouvellement par le défrichement, la réalisation des voies d'accès et des lignes de raccordement au réseau électrique), les dérangements (bruit, poussière, éclairage), les effets des collisions, l'effet barrière ou repoussoir du projet, etc.</t>
  </si>
  <si>
    <t xml:space="preserve">L'étude a mis en évidence des risques d'impacts sur la faune et la flore protégées. Le projet fait-il bel et bien l'objet d'une autorisation de déroger à leur protection ? </t>
  </si>
  <si>
    <t xml:space="preserve">Si le projet n'engendre pas a priori de demande de dérogation à l'interdiction de détruire des espèces protégées, le porteur de projet s'engage t-il néanmoins à arrêter les éoliennes en cas de constat ultérieur de mortalité d'individus d'espèces protégées dans l'attente de l'obtention d'une autorisation de dérogation ? </t>
  </si>
  <si>
    <t>Le projet évite au maximum la création d'infrastructures nouvelles en réutilisant les voiries et infrastructures existantes ou recherche des solutions afin de réduire la réalisation de voiries nouvelles et de nouveaux réseaux.</t>
  </si>
  <si>
    <t>Les postes de livraisons et les nacelles sont conçus et entretenus pour ne pas être utilisés comme gîte ou reposoir. Il n'y a pas d'éclairage autre que l'éclairage imposé par la réglementation française. Il n'y a pas de mesure de compensation dans une zone tampon autour des éoliennes, préalablement définie en fonction des enjeux.</t>
  </si>
  <si>
    <t>GESTION APPROPRIEE DES HABITATS PROCHES : éviter d’attirer la faune sensible aux éoliennes à proximité des éoliennes</t>
  </si>
  <si>
    <t>La mortalité de la faune volante est réduite grâce à des systèmes d'effarouchement, par le bridage ou la mise en drapeau des éoliennes (parallèle au vent), surtout lors des conditions météorologiques les plus favorables aux chiroptères (vitesses de vent faibles et températures élevées). Les machines sont arrêtées le matin et le soir (périodes d’activité des chiroptères) pendant la période sensible identifiée par le suivi d’activité chiroptérologique (cf B10). Des systèmes automatiques de surveillance en temps réel adaptées aux enjeux du site sont mis en place (exemples : radars à détection tridimensionnelle, caméras, systèmes d’imagerie thermique, détecteurs acoustiques et capteurs à ultrasons). Les dispositifs mis en place doivent correspondre à la phénologie des espèces identifiées au préalable. Les éoliennes provoquant une forte mortalité sont identifiées et arrêtées.</t>
  </si>
  <si>
    <t>RENFORCEMENT DES MESURES DE RÉDUCTION ENCAS D'IMPACTS RESIDUELS
SIGNIFICATIFS</t>
  </si>
  <si>
    <t xml:space="preserve">Le porteur de projet appréhende l'aspect culturel et récréatif du territoire qui serait impacté par le projet (exemple : usage et perception du site). </t>
  </si>
  <si>
    <t>La gouvernance prévue rend-elle possible des propositions d'alternatives ainsi qu'une évolution et une adaptation dans le temps des pratiques effectives si nécessaire ?</t>
  </si>
  <si>
    <t xml:space="preserve">Création pendant la phase de développement d’un comité de pilotage composé des parties prenantes locales, qui sont les acteurs locaux mais qui n'ont pas forcément un rôle financier dans le projet (élus, associations, usagers, …). Il est consulté en phase de développement et d'exploitation. </t>
  </si>
  <si>
    <t>Utiliser une partie des retombées fiscales, ou économiques en cas d’actionnariat local du parc éolien, pour financer la transition énergétique et écologique (exemples : financer un cnseiller qui accompagne la collectivité sur le développement ENR, la maitrise des consommations, la rénovation des bâtiments, …).</t>
  </si>
  <si>
    <t>Le porteur de projet communique de manière régulière et transparente pendant la phase d'exploitation. Suivi participatif : la communication est maintenue entre les acteurs du territoire, les réclamations sont traitées, les résultats du parcs (production, financiers, suivi biodiversité) sont communiqués tous les ans.</t>
  </si>
  <si>
    <t>RENOUVELLEMENT A L'IDENTIQUE - SOLLICITATION DE LA MRAE</t>
  </si>
  <si>
    <t>RENOUVELLEMENT AVEC MODIFICATIONS SUBSTANTIELLE - EVALUATION ENVIRONNEMENTALE</t>
  </si>
  <si>
    <t>Le porteur de projet rencontre les parties prenantes avant la publication de la mise en concurrence des collectivités lorsqu'il y en a une (terrains communaux). Il mène en amont du dépôt de la demande d'autorisation une stratégie de dialogue territorial avec les parties prenantes. 
Le porteur de projet fournit une information sur le projet et sur les méthodes et calendrier de concertation. Les études et documents sont accessibles au public au fur et à mesure de leur réalisation, notamment le rapport d'étude d'impact, les prescriptions environnementales et l'arrêté préfectoral d'autorisation. L'ensemble des parties prenantes est invité à s'exprimer. La concertation doit avoir lieu pendant toute la phase de développement. 
Il faut faire attention au cas des prises illégales d’intérêt pour les collectivités territoriales et aux dérives en matière de négociation de mesures d’accompagnement, qui peuvent constituer des infractions pénales pour les personnes concernées.</t>
  </si>
  <si>
    <t xml:space="preserve">Le porteur de projet engage une concertation spécifique avec les propriétaires fonciers avant de signer les promesses de bail. Cette concertation a toujours lieu après que le porteur de projet soit entré en contact avec la collectivité concernée. Le porteur de projet doit faire en sorte qu’il y ait une symétrie d’information entre les différentes parties concernées. 
</t>
  </si>
  <si>
    <t xml:space="preserve">Le projet fait-il l'objet de mesures adaptées pour compenser les impacts résiduels identifiés ? 
Ces compensations doivent être conformes aux dispositions de l'article L 163-1 du Code de l’Environnement. Ceci implique que les compensations présentent une équivalence écologique, tant au niveau des surfaces que des habitats restaurés et visent bien les espèces impactées. Dans l'idéal, elles sont mises en place de façon effective avant l'atteinte aux habitats et aux espèces ; elles sont efficaces et réalisées à proximité du projet, c’est-à-dire dans le même contexte géographique mais au-delà de la zone tampon (cf B17). Leur pérennité est au moins équivalente à la durée des impacts (c’est-à-dire la durée de vie du parc éolien). Les compensations visent une absence de perte nette voire un gain de biodiversité (ceci implique des opérations de restauration de milieux et non la mise en gestion d'habitats naturels équivalents déjà existants).        
                                                                                                                                                                                                                                                                                                                                         Si les impacts résiduels ne peuvent être ni évités, ni réduits, ni compensés, le projet ne peut être autorisé.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</si>
</sst>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
  </numFmts>
  <fonts count="33" x14ac:knownFonts="1">
    <font>
      <sz val="11"/>
      <color theme="1"/>
      <name val="Calibri"/>
      <family val="2"/>
      <scheme val="minor"/>
    </font>
    <font>
      <b/>
      <sz val="15"/>
      <color theme="3"/>
      <name val="Calibri"/>
      <family val="2"/>
      <scheme val="minor"/>
    </font>
    <font>
      <b/>
      <sz val="11"/>
      <color theme="0"/>
      <name val="Calibri"/>
      <family val="2"/>
      <scheme val="minor"/>
    </font>
    <font>
      <sz val="11"/>
      <color theme="1"/>
      <name val="Arial Narrow"/>
      <family val="2"/>
    </font>
    <font>
      <b/>
      <sz val="18"/>
      <color theme="1"/>
      <name val="Arial Narrow"/>
      <family val="2"/>
    </font>
    <font>
      <b/>
      <sz val="18"/>
      <color theme="0"/>
      <name val="Arial Narrow"/>
      <family val="2"/>
    </font>
    <font>
      <b/>
      <sz val="14"/>
      <color theme="0"/>
      <name val="Arial Narrow"/>
      <family val="2"/>
    </font>
    <font>
      <b/>
      <sz val="12"/>
      <color theme="1"/>
      <name val="Arial Narrow"/>
      <family val="2"/>
    </font>
    <font>
      <sz val="12"/>
      <color theme="1"/>
      <name val="Arial Narrow"/>
      <family val="2"/>
    </font>
    <font>
      <b/>
      <sz val="14"/>
      <color theme="1"/>
      <name val="Arial Narrow"/>
      <family val="2"/>
    </font>
    <font>
      <sz val="14"/>
      <color theme="1"/>
      <name val="Arial Narrow"/>
      <family val="2"/>
    </font>
    <font>
      <sz val="15"/>
      <color theme="3"/>
      <name val="Sohoma"/>
      <family val="1"/>
    </font>
    <font>
      <b/>
      <sz val="12"/>
      <name val="Arial Narrow"/>
      <family val="2"/>
    </font>
    <font>
      <b/>
      <sz val="12"/>
      <name val="Calibri"/>
      <family val="2"/>
      <scheme val="minor"/>
    </font>
    <font>
      <b/>
      <sz val="48"/>
      <color theme="3"/>
      <name val="Sohoma"/>
      <family val="1"/>
    </font>
    <font>
      <sz val="12"/>
      <name val="Arial Narrow"/>
      <family val="2"/>
    </font>
    <font>
      <sz val="26"/>
      <color theme="3"/>
      <name val="Sohoma"/>
      <family val="1"/>
    </font>
    <font>
      <b/>
      <sz val="26"/>
      <color theme="3"/>
      <name val="Arial Narrow"/>
      <family val="2"/>
    </font>
    <font>
      <b/>
      <sz val="12"/>
      <color theme="0"/>
      <name val="Arial Narrow"/>
      <family val="2"/>
    </font>
    <font>
      <b/>
      <sz val="26"/>
      <color theme="0"/>
      <name val="Sohoma"/>
      <family val="1"/>
    </font>
    <font>
      <b/>
      <sz val="11"/>
      <color theme="1"/>
      <name val="Calibri"/>
      <family val="2"/>
      <scheme val="minor"/>
    </font>
    <font>
      <sz val="12"/>
      <color theme="0"/>
      <name val="Sohoma"/>
      <family val="1"/>
    </font>
    <font>
      <u/>
      <sz val="11"/>
      <color theme="10"/>
      <name val="Calibri"/>
      <family val="2"/>
      <scheme val="minor"/>
    </font>
    <font>
      <u/>
      <sz val="11"/>
      <color theme="11"/>
      <name val="Calibri"/>
      <family val="2"/>
      <scheme val="minor"/>
    </font>
    <font>
      <b/>
      <sz val="12"/>
      <color rgb="FF000000"/>
      <name val="Arial Narrow"/>
      <family val="2"/>
    </font>
    <font>
      <sz val="11"/>
      <color rgb="FF000000"/>
      <name val="Arial Narrow"/>
      <family val="2"/>
    </font>
    <font>
      <b/>
      <sz val="12"/>
      <color rgb="FFFFFFFF"/>
      <name val="Arial Narrow"/>
      <family val="2"/>
    </font>
    <font>
      <sz val="12"/>
      <color rgb="FF000000"/>
      <name val="Arial Narrow"/>
      <family val="2"/>
    </font>
    <font>
      <b/>
      <sz val="14"/>
      <color rgb="FFFFFFFF"/>
      <name val="Arial Narrow"/>
      <family val="2"/>
    </font>
    <font>
      <sz val="14"/>
      <color theme="1"/>
      <name val="Calibri"/>
      <family val="2"/>
      <scheme val="minor"/>
    </font>
    <font>
      <b/>
      <sz val="22"/>
      <color theme="1"/>
      <name val="Arial Narrow"/>
      <family val="2"/>
    </font>
    <font>
      <sz val="11"/>
      <color rgb="FFFF0000"/>
      <name val="Calibri"/>
      <family val="2"/>
      <scheme val="minor"/>
    </font>
    <font>
      <sz val="11"/>
      <color rgb="FFFF0000"/>
      <name val="Arial Narrow"/>
      <family val="2"/>
    </font>
  </fonts>
  <fills count="2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00B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FFCC"/>
        <bgColor indexed="64"/>
      </patternFill>
    </fill>
    <fill>
      <patternFill patternType="solid">
        <fgColor rgb="FF7030A0"/>
        <bgColor indexed="64"/>
      </patternFill>
    </fill>
    <fill>
      <patternFill patternType="solid">
        <fgColor theme="1" tint="0.499984740745262"/>
        <bgColor indexed="64"/>
      </patternFill>
    </fill>
    <fill>
      <patternFill patternType="solid">
        <fgColor theme="9" tint="0.79998168889431442"/>
        <bgColor rgb="FFE2EFDA"/>
      </patternFill>
    </fill>
    <fill>
      <patternFill patternType="solid">
        <fgColor theme="9" tint="-0.249977111117893"/>
        <bgColor rgb="FF548235"/>
      </patternFill>
    </fill>
    <fill>
      <patternFill patternType="solid">
        <fgColor indexed="65"/>
        <bgColor indexed="64"/>
      </patternFill>
    </fill>
    <fill>
      <patternFill patternType="solid">
        <fgColor rgb="FF66FF66"/>
        <bgColor indexed="64"/>
      </patternFill>
    </fill>
    <fill>
      <patternFill patternType="solid">
        <fgColor rgb="FF3366FF"/>
        <bgColor indexed="64"/>
      </patternFill>
    </fill>
    <fill>
      <patternFill patternType="solid">
        <fgColor rgb="FF663300"/>
        <bgColor indexed="64"/>
      </patternFill>
    </fill>
    <fill>
      <patternFill patternType="solid">
        <fgColor rgb="FFA50021"/>
        <bgColor indexed="64"/>
      </patternFill>
    </fill>
    <fill>
      <patternFill patternType="solid">
        <fgColor rgb="FFFF0000"/>
        <bgColor indexed="64"/>
      </patternFill>
    </fill>
    <fill>
      <patternFill patternType="solid">
        <fgColor rgb="FFFFCC66"/>
        <bgColor indexed="64"/>
      </patternFill>
    </fill>
    <fill>
      <patternFill patternType="solid">
        <fgColor rgb="FF3366FF"/>
        <bgColor rgb="FF548235"/>
      </patternFill>
    </fill>
    <fill>
      <patternFill patternType="solid">
        <fgColor theme="1"/>
        <bgColor indexed="64"/>
      </patternFill>
    </fill>
  </fills>
  <borders count="23">
    <border>
      <left/>
      <right/>
      <top/>
      <bottom/>
      <diagonal/>
    </border>
    <border>
      <left/>
      <right/>
      <top/>
      <bottom style="thick">
        <color theme="4"/>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s>
  <cellStyleXfs count="43">
    <xf numFmtId="0" fontId="0" fillId="0" borderId="0"/>
    <xf numFmtId="0" fontId="1" fillId="0" borderId="1"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cellStyleXfs>
  <cellXfs count="430">
    <xf numFmtId="0" fontId="0" fillId="0" borderId="0" xfId="0"/>
    <xf numFmtId="0" fontId="3" fillId="0" borderId="0" xfId="0" applyFont="1"/>
    <xf numFmtId="0" fontId="10" fillId="0"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8" fillId="0" borderId="0" xfId="0" applyFont="1" applyFill="1" applyBorder="1"/>
    <xf numFmtId="0" fontId="9" fillId="0" borderId="2" xfId="0" applyFont="1" applyBorder="1" applyAlignment="1">
      <alignment vertical="top" wrapText="1"/>
    </xf>
    <xf numFmtId="0" fontId="6" fillId="0" borderId="0" xfId="0" applyFont="1"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horizontal="center" vertical="center" wrapText="1"/>
    </xf>
    <xf numFmtId="0" fontId="8" fillId="0" borderId="0" xfId="0" applyFont="1" applyBorder="1"/>
    <xf numFmtId="0" fontId="0" fillId="0" borderId="0" xfId="0"/>
    <xf numFmtId="0" fontId="0" fillId="0" borderId="0" xfId="0" applyProtection="1">
      <protection locked="0" hidden="1"/>
    </xf>
    <xf numFmtId="0" fontId="2" fillId="0" borderId="0" xfId="0" applyFont="1" applyBorder="1"/>
    <xf numFmtId="0" fontId="0" fillId="0" borderId="0" xfId="0" applyBorder="1"/>
    <xf numFmtId="0" fontId="3" fillId="0" borderId="0" xfId="0" applyFont="1" applyBorder="1" applyAlignment="1">
      <alignment vertical="top" wrapText="1"/>
    </xf>
    <xf numFmtId="0" fontId="3" fillId="0" borderId="0" xfId="0" applyFont="1" applyFill="1" applyBorder="1" applyAlignment="1">
      <alignment vertical="top" wrapText="1"/>
    </xf>
    <xf numFmtId="0" fontId="15" fillId="5" borderId="2" xfId="0" applyFont="1" applyFill="1" applyBorder="1" applyAlignment="1">
      <alignment horizontal="left" vertical="center" wrapText="1"/>
    </xf>
    <xf numFmtId="0" fontId="7" fillId="8" borderId="5" xfId="0" applyFont="1" applyFill="1" applyBorder="1" applyAlignment="1">
      <alignment horizontal="left" vertical="center"/>
    </xf>
    <xf numFmtId="0" fontId="7" fillId="8" borderId="4" xfId="0" applyFont="1" applyFill="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4" fillId="0" borderId="0" xfId="0" applyFont="1" applyAlignment="1">
      <alignment horizontal="center" vertical="center"/>
    </xf>
    <xf numFmtId="0" fontId="16" fillId="4" borderId="9" xfId="1" applyFont="1" applyFill="1" applyBorder="1" applyAlignment="1">
      <alignment horizontal="center" vertical="center"/>
    </xf>
    <xf numFmtId="0" fontId="19" fillId="4" borderId="9" xfId="1" applyFont="1" applyFill="1" applyBorder="1" applyAlignment="1">
      <alignment horizontal="center" vertical="center"/>
    </xf>
    <xf numFmtId="0" fontId="7" fillId="6" borderId="5" xfId="0" applyFont="1" applyFill="1" applyBorder="1" applyAlignment="1">
      <alignment horizontal="left" vertical="center"/>
    </xf>
    <xf numFmtId="0" fontId="8" fillId="6" borderId="8" xfId="0" applyFont="1" applyFill="1" applyBorder="1" applyAlignment="1">
      <alignment horizontal="left" vertical="center" wrapText="1"/>
    </xf>
    <xf numFmtId="0" fontId="19" fillId="2" borderId="9" xfId="1" applyFont="1" applyFill="1" applyBorder="1" applyAlignment="1">
      <alignment horizontal="center" vertical="center"/>
    </xf>
    <xf numFmtId="0" fontId="18" fillId="0" borderId="0" xfId="0" applyFont="1" applyFill="1" applyBorder="1" applyAlignment="1">
      <alignment horizontal="center" vertical="center"/>
    </xf>
    <xf numFmtId="0" fontId="0" fillId="5" borderId="8" xfId="0" applyFill="1" applyBorder="1" applyAlignment="1">
      <alignment horizontal="left" vertical="center"/>
    </xf>
    <xf numFmtId="0" fontId="7" fillId="5" borderId="5" xfId="0" applyFont="1" applyFill="1" applyBorder="1" applyAlignment="1">
      <alignment horizontal="left" vertical="center" wrapText="1"/>
    </xf>
    <xf numFmtId="0" fontId="7" fillId="5" borderId="5" xfId="0" applyFont="1" applyFill="1" applyBorder="1" applyAlignment="1">
      <alignment horizontal="left" vertical="center"/>
    </xf>
    <xf numFmtId="0" fontId="7" fillId="5" borderId="5" xfId="0" applyFont="1" applyFill="1" applyBorder="1" applyAlignment="1">
      <alignment vertical="center"/>
    </xf>
    <xf numFmtId="0" fontId="8" fillId="5" borderId="2" xfId="0" applyFont="1" applyFill="1" applyBorder="1" applyAlignment="1">
      <alignment horizontal="left" vertical="center" wrapText="1"/>
    </xf>
    <xf numFmtId="0" fontId="7" fillId="8" borderId="6" xfId="0" applyFont="1" applyFill="1" applyBorder="1" applyAlignment="1">
      <alignment horizontal="left" vertical="center"/>
    </xf>
    <xf numFmtId="0" fontId="8" fillId="8" borderId="2" xfId="0" applyFont="1" applyFill="1" applyBorder="1" applyAlignment="1">
      <alignment horizontal="left" vertical="center"/>
    </xf>
    <xf numFmtId="0" fontId="8" fillId="8" borderId="0" xfId="0" applyFont="1" applyFill="1" applyBorder="1" applyAlignment="1">
      <alignment horizontal="left" vertical="center"/>
    </xf>
    <xf numFmtId="0" fontId="8" fillId="8" borderId="8" xfId="0" applyFont="1" applyFill="1" applyBorder="1" applyAlignment="1">
      <alignment horizontal="left" vertical="center"/>
    </xf>
    <xf numFmtId="0" fontId="8" fillId="6" borderId="9"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8"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8" xfId="0" applyFont="1" applyFill="1" applyBorder="1" applyAlignment="1">
      <alignment horizontal="left" vertical="center" wrapText="1"/>
    </xf>
    <xf numFmtId="0" fontId="6" fillId="0" borderId="0" xfId="0" applyFont="1" applyFill="1" applyBorder="1" applyAlignment="1">
      <alignment horizontal="center" vertical="center"/>
    </xf>
    <xf numFmtId="0" fontId="7" fillId="6" borderId="5" xfId="0" applyFont="1" applyFill="1" applyBorder="1" applyAlignment="1">
      <alignment horizontal="left" vertical="center" wrapText="1"/>
    </xf>
    <xf numFmtId="0" fontId="8" fillId="6" borderId="8" xfId="0" applyFont="1" applyFill="1" applyBorder="1" applyAlignment="1">
      <alignment horizontal="left" vertical="top" wrapText="1"/>
    </xf>
    <xf numFmtId="0" fontId="15" fillId="5"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6" borderId="0" xfId="0" applyFont="1" applyFill="1" applyBorder="1" applyAlignment="1">
      <alignment vertical="center" wrapText="1"/>
    </xf>
    <xf numFmtId="0" fontId="7"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7" fillId="11" borderId="5" xfId="0" applyFont="1" applyFill="1" applyBorder="1" applyAlignment="1">
      <alignment horizontal="left" vertical="center" wrapText="1"/>
    </xf>
    <xf numFmtId="0" fontId="7" fillId="12" borderId="5" xfId="0" applyFont="1" applyFill="1" applyBorder="1" applyAlignment="1">
      <alignment horizontal="left" vertical="center"/>
    </xf>
    <xf numFmtId="0" fontId="8" fillId="12" borderId="2" xfId="0" applyFont="1" applyFill="1" applyBorder="1" applyAlignment="1">
      <alignment horizontal="left" vertical="center"/>
    </xf>
    <xf numFmtId="0" fontId="7" fillId="12" borderId="5"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7" fillId="12" borderId="2" xfId="0" applyFont="1" applyFill="1" applyBorder="1" applyAlignment="1">
      <alignment horizontal="left" vertical="center"/>
    </xf>
    <xf numFmtId="0" fontId="8" fillId="11" borderId="2" xfId="0" applyFont="1" applyFill="1" applyBorder="1" applyAlignment="1">
      <alignment horizontal="left" vertical="center" wrapText="1"/>
    </xf>
    <xf numFmtId="0" fontId="8" fillId="11" borderId="8" xfId="0" applyFont="1" applyFill="1" applyBorder="1" applyAlignment="1">
      <alignment horizontal="left" vertical="center" wrapText="1"/>
    </xf>
    <xf numFmtId="0" fontId="8" fillId="8" borderId="2" xfId="0" applyFont="1" applyFill="1" applyBorder="1" applyAlignment="1">
      <alignment horizontal="left" vertical="center" wrapText="1"/>
    </xf>
    <xf numFmtId="0" fontId="7" fillId="8" borderId="5" xfId="0" applyFont="1" applyFill="1" applyBorder="1" applyAlignment="1">
      <alignment horizontal="left" vertical="center" wrapText="1"/>
    </xf>
    <xf numFmtId="0" fontId="25" fillId="0" borderId="0" xfId="0" applyFont="1"/>
    <xf numFmtId="0" fontId="8" fillId="5" borderId="2" xfId="0" applyFont="1" applyFill="1" applyBorder="1" applyAlignment="1">
      <alignment horizontal="left" vertical="center" wrapText="1"/>
    </xf>
    <xf numFmtId="0" fontId="8" fillId="5" borderId="8" xfId="0" applyFont="1" applyFill="1" applyBorder="1" applyAlignment="1">
      <alignment horizontal="left" vertical="center" wrapText="1"/>
    </xf>
    <xf numFmtId="0" fontId="7" fillId="5" borderId="2" xfId="0" applyFont="1" applyFill="1" applyBorder="1" applyAlignment="1">
      <alignment horizontal="left" vertical="center"/>
    </xf>
    <xf numFmtId="0" fontId="7" fillId="6" borderId="2" xfId="0" applyFont="1" applyFill="1" applyBorder="1" applyAlignment="1">
      <alignment horizontal="left" vertical="center"/>
    </xf>
    <xf numFmtId="0" fontId="7" fillId="6" borderId="2"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left" vertical="center" wrapText="1"/>
    </xf>
    <xf numFmtId="0" fontId="8" fillId="12" borderId="8" xfId="0" applyFont="1" applyFill="1" applyBorder="1" applyAlignment="1">
      <alignment horizontal="left" vertical="center"/>
    </xf>
    <xf numFmtId="0" fontId="12" fillId="5" borderId="2" xfId="0" applyFont="1" applyFill="1" applyBorder="1" applyAlignment="1">
      <alignment horizontal="left" vertical="center" wrapText="1"/>
    </xf>
    <xf numFmtId="0" fontId="24" fillId="15" borderId="0" xfId="0" applyFont="1" applyFill="1" applyBorder="1" applyAlignment="1">
      <alignment vertical="center" wrapText="1"/>
    </xf>
    <xf numFmtId="0" fontId="7" fillId="6" borderId="2" xfId="0" applyFont="1" applyFill="1" applyBorder="1" applyAlignment="1">
      <alignment vertical="center"/>
    </xf>
    <xf numFmtId="0" fontId="8" fillId="5" borderId="8" xfId="0" applyFont="1" applyFill="1" applyBorder="1" applyAlignment="1">
      <alignment vertical="center" wrapText="1"/>
    </xf>
    <xf numFmtId="0" fontId="7" fillId="11" borderId="2" xfId="0" applyFont="1" applyFill="1" applyBorder="1" applyAlignment="1">
      <alignment horizontal="left" vertical="center" wrapText="1"/>
    </xf>
    <xf numFmtId="0" fontId="7" fillId="8" borderId="8" xfId="0" applyFont="1" applyFill="1" applyBorder="1" applyAlignment="1">
      <alignment horizontal="left" vertical="center"/>
    </xf>
    <xf numFmtId="0" fontId="7" fillId="0" borderId="11" xfId="0" applyFont="1" applyFill="1" applyBorder="1" applyAlignment="1">
      <alignment horizontal="center" vertical="center"/>
    </xf>
    <xf numFmtId="0" fontId="6" fillId="7" borderId="11" xfId="0" applyFont="1" applyFill="1" applyBorder="1" applyAlignment="1">
      <alignment horizontal="center" vertical="center"/>
    </xf>
    <xf numFmtId="0" fontId="8" fillId="12" borderId="8" xfId="0" applyFont="1" applyFill="1" applyBorder="1" applyAlignment="1">
      <alignment horizontal="left" vertical="center" wrapText="1"/>
    </xf>
    <xf numFmtId="0" fontId="8" fillId="8" borderId="8" xfId="0" applyFont="1" applyFill="1" applyBorder="1" applyAlignment="1">
      <alignment horizontal="left" vertical="center" wrapText="1"/>
    </xf>
    <xf numFmtId="0" fontId="27" fillId="15" borderId="8" xfId="0" applyFont="1" applyFill="1" applyBorder="1" applyAlignment="1">
      <alignment vertical="center" wrapText="1"/>
    </xf>
    <xf numFmtId="164" fontId="14" fillId="0" borderId="6" xfId="0" applyNumberFormat="1" applyFont="1" applyBorder="1" applyAlignment="1">
      <alignment horizontal="center" vertical="center"/>
    </xf>
    <xf numFmtId="164" fontId="0" fillId="0" borderId="0" xfId="0" applyNumberFormat="1"/>
    <xf numFmtId="164" fontId="3" fillId="0" borderId="0" xfId="0" applyNumberFormat="1" applyFont="1" applyProtection="1">
      <protection locked="0" hidden="1"/>
    </xf>
    <xf numFmtId="164" fontId="25" fillId="0" borderId="0" xfId="0" applyNumberFormat="1" applyFont="1" applyFill="1" applyProtection="1">
      <protection locked="0" hidden="1"/>
    </xf>
    <xf numFmtId="164" fontId="25" fillId="0" borderId="0" xfId="0" applyNumberFormat="1" applyFont="1" applyBorder="1"/>
    <xf numFmtId="164" fontId="25" fillId="0" borderId="0" xfId="0" applyNumberFormat="1" applyFont="1"/>
    <xf numFmtId="164" fontId="3" fillId="0" borderId="0" xfId="0" applyNumberFormat="1" applyFont="1"/>
    <xf numFmtId="164" fontId="3" fillId="0" borderId="0" xfId="0" applyNumberFormat="1" applyFont="1" applyAlignment="1" applyProtection="1">
      <alignment wrapText="1"/>
      <protection locked="0" hidden="1"/>
    </xf>
    <xf numFmtId="164" fontId="3" fillId="0" borderId="0" xfId="0" applyNumberFormat="1" applyFont="1" applyProtection="1">
      <protection hidden="1"/>
    </xf>
    <xf numFmtId="0" fontId="7" fillId="17" borderId="6" xfId="0" applyFont="1" applyFill="1" applyBorder="1" applyAlignment="1">
      <alignment horizontal="left" vertical="center"/>
    </xf>
    <xf numFmtId="0" fontId="8" fillId="17" borderId="0" xfId="0" applyFont="1" applyFill="1" applyBorder="1" applyAlignment="1">
      <alignment horizontal="left" vertical="center"/>
    </xf>
    <xf numFmtId="0" fontId="7" fillId="17" borderId="0" xfId="0" applyFont="1" applyFill="1" applyBorder="1" applyAlignment="1">
      <alignment horizontal="left" vertical="center"/>
    </xf>
    <xf numFmtId="0" fontId="8" fillId="17" borderId="6" xfId="0" applyFont="1" applyFill="1" applyBorder="1" applyAlignment="1">
      <alignment horizontal="left" vertical="center"/>
    </xf>
    <xf numFmtId="0" fontId="7" fillId="17" borderId="7" xfId="0" applyFont="1" applyFill="1" applyBorder="1" applyAlignment="1">
      <alignment horizontal="left" vertical="center"/>
    </xf>
    <xf numFmtId="0" fontId="8" fillId="17" borderId="9" xfId="0" applyFont="1" applyFill="1" applyBorder="1" applyAlignment="1">
      <alignment horizontal="left" vertical="center"/>
    </xf>
    <xf numFmtId="0" fontId="7" fillId="17" borderId="9" xfId="0" applyFont="1" applyFill="1" applyBorder="1" applyAlignment="1">
      <alignment horizontal="left" vertical="center"/>
    </xf>
    <xf numFmtId="0" fontId="7" fillId="17" borderId="10" xfId="0" applyFont="1" applyFill="1" applyBorder="1" applyAlignment="1">
      <alignment horizontal="left" vertical="top"/>
    </xf>
    <xf numFmtId="0" fontId="7" fillId="17" borderId="3" xfId="0" applyFont="1" applyFill="1" applyBorder="1" applyAlignment="1">
      <alignment horizontal="left" vertical="center"/>
    </xf>
    <xf numFmtId="0" fontId="7" fillId="17" borderId="6" xfId="0" applyFont="1" applyFill="1" applyBorder="1" applyAlignment="1">
      <alignment horizontal="center" vertical="center"/>
    </xf>
    <xf numFmtId="0" fontId="8" fillId="17" borderId="7" xfId="0" applyFont="1" applyFill="1" applyBorder="1" applyAlignment="1" applyProtection="1">
      <alignment vertical="center"/>
      <protection locked="0"/>
    </xf>
    <xf numFmtId="0" fontId="7" fillId="17" borderId="0" xfId="0" applyFont="1" applyFill="1" applyBorder="1" applyAlignment="1">
      <alignment horizontal="center" vertical="center"/>
    </xf>
    <xf numFmtId="0" fontId="8" fillId="17" borderId="3" xfId="0" applyFont="1" applyFill="1" applyBorder="1" applyAlignment="1" applyProtection="1">
      <alignment vertical="center"/>
      <protection locked="0"/>
    </xf>
    <xf numFmtId="0" fontId="7" fillId="17" borderId="9" xfId="0" applyFont="1" applyFill="1" applyBorder="1" applyAlignment="1">
      <alignment horizontal="center" vertical="center"/>
    </xf>
    <xf numFmtId="0" fontId="8" fillId="17" borderId="10" xfId="0" applyFont="1" applyFill="1" applyBorder="1" applyAlignment="1" applyProtection="1">
      <alignment vertical="center"/>
      <protection locked="0"/>
    </xf>
    <xf numFmtId="0" fontId="7" fillId="17" borderId="15" xfId="0" applyFont="1" applyFill="1" applyBorder="1" applyAlignment="1">
      <alignment horizontal="left" vertical="center"/>
    </xf>
    <xf numFmtId="0" fontId="7" fillId="17" borderId="15" xfId="0" applyFont="1" applyFill="1" applyBorder="1" applyAlignment="1">
      <alignment horizontal="center" vertical="center"/>
    </xf>
    <xf numFmtId="0" fontId="7" fillId="17" borderId="16" xfId="0" applyFont="1" applyFill="1" applyBorder="1" applyAlignment="1">
      <alignment horizontal="center" vertical="center"/>
    </xf>
    <xf numFmtId="0" fontId="24" fillId="17" borderId="0" xfId="0" applyFont="1" applyFill="1" applyBorder="1" applyAlignment="1">
      <alignment wrapText="1"/>
    </xf>
    <xf numFmtId="0" fontId="24" fillId="17" borderId="0" xfId="0" applyFont="1" applyFill="1" applyBorder="1" applyAlignment="1" applyProtection="1">
      <alignment wrapText="1"/>
      <protection locked="0"/>
    </xf>
    <xf numFmtId="0" fontId="25" fillId="17" borderId="0" xfId="0" applyFont="1" applyFill="1" applyBorder="1" applyAlignment="1" applyProtection="1">
      <alignment wrapText="1"/>
      <protection locked="0"/>
    </xf>
    <xf numFmtId="0" fontId="24" fillId="17" borderId="3" xfId="0" applyFont="1" applyFill="1" applyBorder="1" applyAlignment="1" applyProtection="1">
      <alignment vertical="top"/>
      <protection locked="0" hidden="1"/>
    </xf>
    <xf numFmtId="0" fontId="24" fillId="17" borderId="9" xfId="0" applyFont="1" applyFill="1" applyBorder="1" applyAlignment="1">
      <alignment wrapText="1"/>
    </xf>
    <xf numFmtId="0" fontId="24" fillId="17" borderId="9" xfId="0" applyFont="1" applyFill="1" applyBorder="1" applyAlignment="1" applyProtection="1">
      <alignment wrapText="1"/>
      <protection locked="0"/>
    </xf>
    <xf numFmtId="0" fontId="25" fillId="17" borderId="9" xfId="0" applyFont="1" applyFill="1" applyBorder="1" applyAlignment="1" applyProtection="1">
      <alignment wrapText="1"/>
      <protection locked="0"/>
    </xf>
    <xf numFmtId="0" fontId="24" fillId="17" borderId="10" xfId="0" applyFont="1" applyFill="1" applyBorder="1" applyAlignment="1" applyProtection="1">
      <alignment vertical="top"/>
      <protection locked="0" hidden="1"/>
    </xf>
    <xf numFmtId="0" fontId="0" fillId="17" borderId="0" xfId="0" applyFill="1"/>
    <xf numFmtId="0" fontId="14" fillId="17" borderId="5" xfId="0" applyFont="1" applyFill="1" applyBorder="1" applyAlignment="1">
      <alignment horizontal="center" vertical="center"/>
    </xf>
    <xf numFmtId="0" fontId="14" fillId="17" borderId="6" xfId="0" applyFont="1" applyFill="1" applyBorder="1" applyAlignment="1">
      <alignment horizontal="center" vertical="center"/>
    </xf>
    <xf numFmtId="0" fontId="4" fillId="17" borderId="2" xfId="0" applyFont="1" applyFill="1" applyBorder="1" applyAlignment="1">
      <alignment horizontal="center" vertical="top" wrapText="1"/>
    </xf>
    <xf numFmtId="0" fontId="5" fillId="17" borderId="0" xfId="0" applyFont="1" applyFill="1" applyBorder="1" applyAlignment="1">
      <alignment horizontal="center" vertical="top" wrapText="1"/>
    </xf>
    <xf numFmtId="0" fontId="4" fillId="17" borderId="0" xfId="0" applyFont="1" applyFill="1" applyBorder="1" applyAlignment="1">
      <alignment horizontal="center" vertical="top" wrapText="1"/>
    </xf>
    <xf numFmtId="0" fontId="4" fillId="17" borderId="0" xfId="0" applyFont="1" applyFill="1" applyBorder="1" applyAlignment="1">
      <alignment horizontal="center" vertical="center" wrapText="1"/>
    </xf>
    <xf numFmtId="0" fontId="4" fillId="17" borderId="15" xfId="0" applyFont="1" applyFill="1" applyBorder="1" applyAlignment="1">
      <alignment horizontal="center" vertical="top" wrapText="1"/>
    </xf>
    <xf numFmtId="0" fontId="19" fillId="9" borderId="9" xfId="1" applyFont="1" applyFill="1" applyBorder="1" applyAlignment="1">
      <alignment horizontal="center" vertical="center"/>
    </xf>
    <xf numFmtId="0" fontId="7" fillId="17" borderId="6" xfId="0" applyFont="1" applyFill="1" applyBorder="1" applyAlignment="1">
      <alignment wrapText="1"/>
    </xf>
    <xf numFmtId="0" fontId="7" fillId="17" borderId="6" xfId="0" applyFont="1" applyFill="1" applyBorder="1" applyAlignment="1" applyProtection="1">
      <alignment vertical="center" wrapText="1"/>
      <protection locked="0"/>
    </xf>
    <xf numFmtId="0" fontId="7" fillId="17" borderId="0" xfId="0" applyFont="1" applyFill="1" applyBorder="1" applyAlignment="1">
      <alignment wrapText="1"/>
    </xf>
    <xf numFmtId="0" fontId="7" fillId="17" borderId="0" xfId="0" applyFont="1" applyFill="1" applyBorder="1" applyAlignment="1" applyProtection="1">
      <alignment vertical="top" wrapText="1"/>
      <protection locked="0"/>
    </xf>
    <xf numFmtId="0" fontId="7" fillId="17" borderId="9" xfId="0" applyFont="1" applyFill="1" applyBorder="1" applyAlignment="1">
      <alignment wrapText="1"/>
    </xf>
    <xf numFmtId="0" fontId="7" fillId="17" borderId="9" xfId="0" applyFont="1" applyFill="1" applyBorder="1" applyAlignment="1" applyProtection="1">
      <alignment vertical="top" wrapText="1"/>
      <protection locked="0"/>
    </xf>
    <xf numFmtId="0" fontId="7" fillId="17" borderId="7" xfId="0" applyFont="1" applyFill="1" applyBorder="1" applyAlignment="1" applyProtection="1">
      <alignment vertical="center" wrapText="1"/>
      <protection locked="0"/>
    </xf>
    <xf numFmtId="0" fontId="7" fillId="17" borderId="0" xfId="0" applyFont="1" applyFill="1" applyBorder="1" applyAlignment="1" applyProtection="1">
      <alignment vertical="center" wrapText="1"/>
      <protection locked="0"/>
    </xf>
    <xf numFmtId="0" fontId="7" fillId="17" borderId="10" xfId="0" applyFont="1" applyFill="1" applyBorder="1" applyAlignment="1" applyProtection="1">
      <alignment vertical="top" wrapText="1"/>
      <protection locked="0"/>
    </xf>
    <xf numFmtId="0" fontId="14" fillId="17" borderId="6" xfId="0" applyFont="1" applyFill="1" applyBorder="1" applyAlignment="1">
      <alignment vertical="center"/>
    </xf>
    <xf numFmtId="0" fontId="10" fillId="17" borderId="2" xfId="0" applyFont="1" applyFill="1" applyBorder="1" applyAlignment="1">
      <alignment vertical="top" wrapText="1"/>
    </xf>
    <xf numFmtId="0" fontId="6" fillId="17" borderId="0" xfId="0" applyFont="1" applyFill="1" applyBorder="1" applyAlignment="1">
      <alignment vertical="top" wrapText="1"/>
    </xf>
    <xf numFmtId="0" fontId="7" fillId="17" borderId="0" xfId="0" applyFont="1" applyFill="1" applyBorder="1" applyAlignment="1">
      <alignment horizontal="left" vertical="top" wrapText="1"/>
    </xf>
    <xf numFmtId="0" fontId="7" fillId="17" borderId="0" xfId="0" applyFont="1" applyFill="1" applyBorder="1" applyAlignment="1">
      <alignment horizontal="center" vertical="center" wrapText="1"/>
    </xf>
    <xf numFmtId="0" fontId="8" fillId="17" borderId="0" xfId="0" applyFont="1" applyFill="1" applyBorder="1"/>
    <xf numFmtId="0" fontId="3" fillId="17" borderId="0" xfId="0" applyFont="1" applyFill="1" applyBorder="1" applyAlignment="1">
      <alignment vertical="top" wrapText="1"/>
    </xf>
    <xf numFmtId="0" fontId="11" fillId="17" borderId="6" xfId="1" applyFont="1" applyFill="1" applyBorder="1" applyAlignment="1">
      <alignment horizontal="center" vertical="top" wrapText="1"/>
    </xf>
    <xf numFmtId="0" fontId="7" fillId="17" borderId="6" xfId="1" applyFont="1" applyFill="1" applyBorder="1" applyAlignment="1">
      <alignment horizontal="left" vertical="center" wrapText="1"/>
    </xf>
    <xf numFmtId="0" fontId="11" fillId="17" borderId="9" xfId="1" applyFont="1" applyFill="1" applyBorder="1" applyAlignment="1">
      <alignment horizontal="center" vertical="top" wrapText="1"/>
    </xf>
    <xf numFmtId="0" fontId="7" fillId="17" borderId="9" xfId="1" applyFont="1" applyFill="1" applyBorder="1" applyAlignment="1">
      <alignment horizontal="left" vertical="top" wrapText="1"/>
    </xf>
    <xf numFmtId="0" fontId="8" fillId="17" borderId="0" xfId="0" applyFont="1" applyFill="1" applyBorder="1" applyAlignment="1">
      <alignment horizontal="left" vertical="center" wrapText="1"/>
    </xf>
    <xf numFmtId="0" fontId="7" fillId="17" borderId="3" xfId="0" applyFont="1" applyFill="1" applyBorder="1" applyAlignment="1" applyProtection="1">
      <alignment vertical="center" wrapText="1"/>
      <protection locked="0"/>
    </xf>
    <xf numFmtId="0" fontId="7" fillId="17" borderId="0" xfId="0" applyFont="1" applyFill="1" applyBorder="1" applyAlignment="1">
      <alignment vertical="center" wrapText="1"/>
    </xf>
    <xf numFmtId="0" fontId="7" fillId="17" borderId="9" xfId="0" applyFont="1" applyFill="1" applyBorder="1" applyAlignment="1">
      <alignment vertical="center" wrapText="1"/>
    </xf>
    <xf numFmtId="0" fontId="7" fillId="17" borderId="9" xfId="0" applyFont="1" applyFill="1" applyBorder="1" applyAlignment="1">
      <alignment horizontal="left" vertical="top"/>
    </xf>
    <xf numFmtId="0" fontId="7" fillId="17" borderId="0" xfId="0" applyFont="1" applyFill="1" applyBorder="1" applyAlignment="1">
      <alignment vertical="top" wrapText="1"/>
    </xf>
    <xf numFmtId="0" fontId="8" fillId="17" borderId="9" xfId="0" applyFont="1" applyFill="1" applyBorder="1" applyAlignment="1">
      <alignment horizontal="left" vertical="center" wrapText="1"/>
    </xf>
    <xf numFmtId="0" fontId="7" fillId="17" borderId="9" xfId="0" applyFont="1" applyFill="1" applyBorder="1" applyAlignment="1">
      <alignment vertical="top" wrapText="1"/>
    </xf>
    <xf numFmtId="0" fontId="7" fillId="17" borderId="0" xfId="0" applyFont="1" applyFill="1" applyBorder="1" applyAlignment="1">
      <alignment vertical="center"/>
    </xf>
    <xf numFmtId="0" fontId="7" fillId="17" borderId="9" xfId="0" applyFont="1" applyFill="1" applyBorder="1" applyAlignment="1">
      <alignment vertical="top"/>
    </xf>
    <xf numFmtId="0" fontId="7" fillId="17" borderId="6" xfId="0" applyFont="1" applyFill="1" applyBorder="1" applyAlignment="1">
      <alignment vertical="top" wrapText="1"/>
    </xf>
    <xf numFmtId="0" fontId="7" fillId="17" borderId="6" xfId="0" applyFont="1" applyFill="1" applyBorder="1" applyAlignment="1">
      <alignment vertical="center"/>
    </xf>
    <xf numFmtId="0" fontId="12" fillId="17" borderId="0" xfId="0" applyFont="1" applyFill="1" applyBorder="1" applyAlignment="1">
      <alignment horizontal="left" vertical="center"/>
    </xf>
    <xf numFmtId="0" fontId="12" fillId="17" borderId="0" xfId="0" applyFont="1" applyFill="1" applyBorder="1" applyAlignment="1">
      <alignment horizontal="left" vertical="center" wrapText="1"/>
    </xf>
    <xf numFmtId="0" fontId="12" fillId="17" borderId="0" xfId="0" applyFont="1" applyFill="1" applyBorder="1" applyAlignment="1">
      <alignment vertical="top" wrapText="1"/>
    </xf>
    <xf numFmtId="0" fontId="12" fillId="17" borderId="0" xfId="0" applyFont="1" applyFill="1" applyBorder="1" applyAlignment="1" applyProtection="1">
      <alignment vertical="center" wrapText="1"/>
      <protection locked="0"/>
    </xf>
    <xf numFmtId="0" fontId="15" fillId="17" borderId="0" xfId="0" applyFont="1" applyFill="1" applyBorder="1" applyAlignment="1">
      <alignment horizontal="left" vertical="center" wrapText="1"/>
    </xf>
    <xf numFmtId="0" fontId="15" fillId="17" borderId="9" xfId="0" applyFont="1" applyFill="1" applyBorder="1" applyAlignment="1">
      <alignment horizontal="left" vertical="center" wrapText="1"/>
    </xf>
    <xf numFmtId="0" fontId="12" fillId="17" borderId="9" xfId="0" applyFont="1" applyFill="1" applyBorder="1" applyAlignment="1">
      <alignment vertical="top" wrapText="1"/>
    </xf>
    <xf numFmtId="0" fontId="7" fillId="17" borderId="0" xfId="0" applyFont="1" applyFill="1" applyBorder="1" applyAlignment="1">
      <alignment horizontal="left" wrapText="1"/>
    </xf>
    <xf numFmtId="0" fontId="12" fillId="17" borderId="0" xfId="0" applyFont="1" applyFill="1" applyBorder="1" applyAlignment="1" applyProtection="1">
      <alignment vertical="center"/>
      <protection locked="0"/>
    </xf>
    <xf numFmtId="0" fontId="12" fillId="17" borderId="0" xfId="0" applyFont="1" applyFill="1" applyBorder="1" applyAlignment="1" applyProtection="1">
      <alignment vertical="top"/>
      <protection locked="0"/>
    </xf>
    <xf numFmtId="0" fontId="7" fillId="17" borderId="0" xfId="0" applyFont="1" applyFill="1" applyBorder="1" applyAlignment="1">
      <alignment vertical="top"/>
    </xf>
    <xf numFmtId="0" fontId="15" fillId="17" borderId="6" xfId="0" applyFont="1" applyFill="1" applyBorder="1" applyAlignment="1">
      <alignment horizontal="left" vertical="center" wrapText="1"/>
    </xf>
    <xf numFmtId="0" fontId="12" fillId="17" borderId="6" xfId="0" applyFont="1" applyFill="1" applyBorder="1" applyAlignment="1">
      <alignment vertical="top" wrapText="1"/>
    </xf>
    <xf numFmtId="0" fontId="7" fillId="17" borderId="6" xfId="0" applyFont="1" applyFill="1" applyBorder="1" applyAlignment="1">
      <alignment vertical="center" wrapText="1"/>
    </xf>
    <xf numFmtId="0" fontId="12" fillId="17" borderId="6" xfId="0" applyFont="1" applyFill="1" applyBorder="1" applyAlignment="1">
      <alignment horizontal="left" vertical="center"/>
    </xf>
    <xf numFmtId="0" fontId="13" fillId="17" borderId="6" xfId="0" applyFont="1" applyFill="1" applyBorder="1" applyAlignment="1">
      <alignment vertical="center" wrapText="1"/>
    </xf>
    <xf numFmtId="0" fontId="13" fillId="17" borderId="0" xfId="0" applyFont="1" applyFill="1" applyBorder="1" applyAlignment="1">
      <alignment vertical="top" wrapText="1"/>
    </xf>
    <xf numFmtId="0" fontId="7" fillId="17" borderId="7" xfId="0" applyFont="1" applyFill="1" applyBorder="1" applyAlignment="1">
      <alignment vertical="center" wrapText="1"/>
    </xf>
    <xf numFmtId="0" fontId="7" fillId="17" borderId="3" xfId="0" applyFont="1" applyFill="1" applyBorder="1" applyAlignment="1">
      <alignment vertical="center" wrapText="1"/>
    </xf>
    <xf numFmtId="0" fontId="7" fillId="17" borderId="6" xfId="0" applyFont="1" applyFill="1" applyBorder="1" applyAlignment="1">
      <alignment horizontal="left" vertical="center" wrapText="1"/>
    </xf>
    <xf numFmtId="0" fontId="8" fillId="17" borderId="6" xfId="0" applyFont="1" applyFill="1" applyBorder="1" applyAlignment="1">
      <alignment vertical="top" wrapText="1"/>
    </xf>
    <xf numFmtId="0" fontId="8" fillId="17" borderId="9" xfId="0" applyFont="1" applyFill="1" applyBorder="1" applyAlignment="1">
      <alignment vertical="center" wrapText="1"/>
    </xf>
    <xf numFmtId="0" fontId="0" fillId="17" borderId="6" xfId="0" applyFill="1" applyBorder="1" applyAlignment="1">
      <alignment horizontal="left" vertical="center"/>
    </xf>
    <xf numFmtId="0" fontId="0" fillId="17" borderId="6" xfId="0" applyFill="1" applyBorder="1" applyAlignment="1">
      <alignment wrapText="1"/>
    </xf>
    <xf numFmtId="0" fontId="0" fillId="17" borderId="9" xfId="0" applyFill="1" applyBorder="1" applyAlignment="1">
      <alignment horizontal="left" vertical="center"/>
    </xf>
    <xf numFmtId="0" fontId="0" fillId="17" borderId="9" xfId="0" applyFill="1" applyBorder="1" applyAlignment="1">
      <alignment wrapText="1"/>
    </xf>
    <xf numFmtId="0" fontId="0" fillId="17" borderId="0" xfId="0" applyFill="1" applyBorder="1" applyAlignment="1">
      <alignment horizontal="left" vertical="center"/>
    </xf>
    <xf numFmtId="0" fontId="0" fillId="17" borderId="0" xfId="0" applyFill="1" applyBorder="1" applyAlignment="1">
      <alignment wrapText="1"/>
    </xf>
    <xf numFmtId="0" fontId="15" fillId="17" borderId="9" xfId="0" applyFont="1" applyFill="1" applyBorder="1" applyAlignment="1">
      <alignment horizontal="left" vertical="center"/>
    </xf>
    <xf numFmtId="0" fontId="13" fillId="17" borderId="9" xfId="0" applyFont="1" applyFill="1" applyBorder="1" applyAlignment="1">
      <alignment vertical="top" wrapText="1"/>
    </xf>
    <xf numFmtId="0" fontId="11" fillId="17" borderId="0" xfId="1" applyFont="1" applyFill="1" applyBorder="1" applyAlignment="1">
      <alignment horizontal="center" vertical="top" wrapText="1"/>
    </xf>
    <xf numFmtId="164" fontId="14" fillId="0" borderId="6" xfId="0" applyNumberFormat="1" applyFont="1" applyBorder="1" applyAlignment="1" applyProtection="1">
      <alignment horizontal="center"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7" fillId="0" borderId="0" xfId="0" applyNumberFormat="1" applyFont="1" applyFill="1" applyBorder="1" applyAlignment="1" applyProtection="1">
      <alignment horizontal="center" vertical="center"/>
      <protection locked="0"/>
    </xf>
    <xf numFmtId="0" fontId="7" fillId="17" borderId="9" xfId="0" applyFont="1" applyFill="1" applyBorder="1" applyAlignment="1">
      <alignment horizontal="left" vertical="center" wrapText="1"/>
    </xf>
    <xf numFmtId="0" fontId="7" fillId="17" borderId="9" xfId="0" applyFont="1" applyFill="1" applyBorder="1" applyAlignment="1">
      <alignment horizontal="left" vertical="top" wrapText="1"/>
    </xf>
    <xf numFmtId="0" fontId="8" fillId="17" borderId="0" xfId="0" applyFont="1" applyFill="1" applyBorder="1" applyAlignment="1">
      <alignment vertical="center"/>
    </xf>
    <xf numFmtId="0" fontId="8" fillId="17" borderId="6" xfId="0" applyFont="1" applyFill="1" applyBorder="1" applyAlignment="1">
      <alignment horizontal="left" vertical="center" wrapText="1"/>
    </xf>
    <xf numFmtId="0" fontId="20" fillId="17" borderId="0" xfId="0" applyFont="1" applyFill="1"/>
    <xf numFmtId="0" fontId="7" fillId="17" borderId="0" xfId="0" applyFont="1" applyFill="1" applyBorder="1" applyAlignment="1" applyProtection="1">
      <alignment wrapText="1"/>
      <protection locked="0"/>
    </xf>
    <xf numFmtId="0" fontId="24" fillId="17" borderId="0" xfId="0" applyFont="1" applyFill="1" applyAlignment="1" applyProtection="1">
      <alignment vertical="center"/>
      <protection locked="0" hidden="1"/>
    </xf>
    <xf numFmtId="0" fontId="24" fillId="17" borderId="9" xfId="0" applyFont="1" applyFill="1" applyBorder="1" applyAlignment="1" applyProtection="1">
      <alignment vertical="top"/>
      <protection locked="0" hidden="1"/>
    </xf>
    <xf numFmtId="0" fontId="14" fillId="17" borderId="6" xfId="0" applyFont="1" applyFill="1" applyBorder="1" applyAlignment="1">
      <alignment horizontal="center" vertical="top"/>
    </xf>
    <xf numFmtId="164" fontId="0" fillId="0" borderId="0" xfId="0" applyNumberFormat="1" applyProtection="1">
      <protection locked="0" hidden="1"/>
    </xf>
    <xf numFmtId="164" fontId="25" fillId="0" borderId="0" xfId="0" applyNumberFormat="1" applyFont="1" applyProtection="1">
      <protection locked="0"/>
    </xf>
    <xf numFmtId="0" fontId="22" fillId="17" borderId="0" xfId="42" applyFill="1" applyBorder="1" applyAlignment="1">
      <alignment horizontal="left" vertical="center"/>
    </xf>
    <xf numFmtId="0" fontId="7" fillId="17" borderId="9" xfId="0" applyFont="1" applyFill="1" applyBorder="1" applyAlignment="1" applyProtection="1">
      <alignment vertical="top"/>
      <protection locked="0"/>
    </xf>
    <xf numFmtId="0" fontId="7" fillId="17" borderId="6" xfId="0" applyFont="1" applyFill="1" applyBorder="1" applyAlignment="1" applyProtection="1">
      <alignment vertical="center"/>
      <protection locked="0"/>
    </xf>
    <xf numFmtId="0" fontId="7" fillId="17" borderId="0" xfId="0" applyFont="1" applyFill="1" applyBorder="1" applyAlignment="1" applyProtection="1">
      <alignment vertical="center"/>
      <protection locked="0"/>
    </xf>
    <xf numFmtId="0" fontId="18" fillId="0" borderId="15"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0" applyFont="1" applyFill="1" applyBorder="1" applyAlignment="1">
      <alignment horizontal="left" vertical="center"/>
    </xf>
    <xf numFmtId="0" fontId="7" fillId="0" borderId="15" xfId="0" applyFont="1" applyFill="1" applyBorder="1" applyAlignment="1">
      <alignment vertical="top" wrapText="1"/>
    </xf>
    <xf numFmtId="0" fontId="7" fillId="0" borderId="15" xfId="0" applyFont="1" applyFill="1" applyBorder="1" applyAlignment="1" applyProtection="1">
      <alignment horizontal="center" vertical="center" wrapText="1"/>
      <protection locked="0"/>
    </xf>
    <xf numFmtId="0" fontId="12" fillId="5" borderId="2" xfId="0" applyFont="1" applyFill="1" applyBorder="1" applyAlignment="1">
      <alignment horizontal="left" vertical="center"/>
    </xf>
    <xf numFmtId="0" fontId="13" fillId="17" borderId="0" xfId="0" applyFont="1" applyFill="1" applyBorder="1" applyAlignment="1">
      <alignment vertical="center" wrapText="1"/>
    </xf>
    <xf numFmtId="164" fontId="3" fillId="0" borderId="0" xfId="0" applyNumberFormat="1" applyFont="1" applyBorder="1" applyProtection="1">
      <protection locked="0" hidden="1"/>
    </xf>
    <xf numFmtId="0" fontId="3" fillId="0" borderId="0" xfId="0" applyFont="1" applyBorder="1"/>
    <xf numFmtId="0" fontId="15" fillId="0" borderId="15" xfId="0" applyFont="1" applyFill="1" applyBorder="1" applyAlignment="1">
      <alignment horizontal="left" vertical="center" wrapText="1"/>
    </xf>
    <xf numFmtId="0" fontId="12" fillId="0" borderId="15" xfId="0" applyFont="1" applyFill="1" applyBorder="1" applyAlignment="1">
      <alignment vertical="top" wrapText="1"/>
    </xf>
    <xf numFmtId="0" fontId="7" fillId="0" borderId="15" xfId="0" applyFont="1" applyFill="1" applyBorder="1" applyAlignment="1">
      <alignment horizontal="center" vertical="center" wrapText="1"/>
    </xf>
    <xf numFmtId="164" fontId="3" fillId="0" borderId="0" xfId="0" applyNumberFormat="1" applyFont="1" applyFill="1" applyBorder="1" applyProtection="1">
      <protection locked="0" hidden="1"/>
    </xf>
    <xf numFmtId="0" fontId="3" fillId="0" borderId="0" xfId="0" applyFont="1" applyFill="1" applyBorder="1"/>
    <xf numFmtId="0" fontId="18"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15" xfId="0" applyFill="1" applyBorder="1" applyAlignment="1">
      <alignment horizontal="left" vertical="center" wrapText="1"/>
    </xf>
    <xf numFmtId="0" fontId="0" fillId="0" borderId="15" xfId="0" applyFill="1" applyBorder="1" applyAlignment="1">
      <alignment horizontal="left" vertical="center"/>
    </xf>
    <xf numFmtId="0" fontId="0" fillId="0" borderId="15" xfId="0" applyFill="1" applyBorder="1" applyAlignment="1">
      <alignment wrapText="1"/>
    </xf>
    <xf numFmtId="0" fontId="7" fillId="0" borderId="15" xfId="0" applyFont="1" applyFill="1" applyBorder="1" applyAlignment="1">
      <alignment vertical="top"/>
    </xf>
    <xf numFmtId="0" fontId="6" fillId="0" borderId="15"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7" borderId="0" xfId="0" applyFont="1" applyFill="1" applyAlignment="1">
      <alignment vertical="center"/>
    </xf>
    <xf numFmtId="0" fontId="9" fillId="0" borderId="0" xfId="0" applyFont="1" applyAlignment="1">
      <alignment vertical="center"/>
    </xf>
    <xf numFmtId="0" fontId="6" fillId="13" borderId="0" xfId="0" applyFont="1" applyFill="1" applyAlignment="1">
      <alignment vertical="center"/>
    </xf>
    <xf numFmtId="0" fontId="6" fillId="0" borderId="0" xfId="0" applyFont="1" applyFill="1" applyAlignment="1">
      <alignment vertical="center"/>
    </xf>
    <xf numFmtId="0" fontId="6" fillId="4" borderId="0" xfId="0" applyFont="1" applyFill="1" applyAlignment="1">
      <alignment vertical="center"/>
    </xf>
    <xf numFmtId="0" fontId="6" fillId="9" borderId="0" xfId="0" applyFont="1" applyFill="1" applyAlignment="1">
      <alignment vertical="center"/>
    </xf>
    <xf numFmtId="0" fontId="6" fillId="2" borderId="0" xfId="0" applyFont="1" applyFill="1" applyAlignment="1">
      <alignment vertical="center"/>
    </xf>
    <xf numFmtId="0" fontId="29" fillId="0" borderId="0" xfId="0" applyFont="1"/>
    <xf numFmtId="0" fontId="6" fillId="10" borderId="0" xfId="0" applyFont="1" applyFill="1" applyAlignment="1">
      <alignment vertical="center"/>
    </xf>
    <xf numFmtId="0" fontId="7" fillId="0" borderId="15" xfId="0" applyFont="1" applyFill="1" applyBorder="1" applyAlignment="1">
      <alignment wrapText="1"/>
    </xf>
    <xf numFmtId="0" fontId="7" fillId="0" borderId="15" xfId="0" applyFont="1" applyFill="1" applyBorder="1" applyAlignment="1" applyProtection="1">
      <alignment vertical="top" wrapText="1"/>
      <protection locked="0"/>
    </xf>
    <xf numFmtId="0" fontId="20" fillId="0" borderId="15" xfId="0" applyFont="1" applyFill="1" applyBorder="1" applyAlignment="1">
      <alignment horizontal="center" vertical="center"/>
    </xf>
    <xf numFmtId="0" fontId="8" fillId="0" borderId="15" xfId="0" applyFont="1" applyFill="1" applyBorder="1" applyAlignment="1">
      <alignment vertical="center" wrapText="1"/>
    </xf>
    <xf numFmtId="0" fontId="8" fillId="0" borderId="15" xfId="0" applyFont="1" applyFill="1" applyBorder="1" applyAlignment="1">
      <alignment vertical="center"/>
    </xf>
    <xf numFmtId="0" fontId="7" fillId="0" borderId="15" xfId="0" applyFont="1" applyFill="1" applyBorder="1" applyAlignment="1">
      <alignment vertical="center"/>
    </xf>
    <xf numFmtId="0" fontId="6" fillId="21" borderId="13" xfId="0" applyFont="1" applyFill="1" applyBorder="1" applyAlignment="1">
      <alignment horizontal="center" vertical="center" wrapText="1"/>
    </xf>
    <xf numFmtId="0" fontId="30" fillId="0" borderId="6" xfId="0" applyFont="1" applyBorder="1" applyAlignment="1">
      <alignment horizontal="center" vertical="center"/>
    </xf>
    <xf numFmtId="0" fontId="0" fillId="0" borderId="7" xfId="0" applyBorder="1"/>
    <xf numFmtId="0" fontId="30" fillId="0" borderId="9" xfId="0" applyFont="1" applyBorder="1" applyAlignment="1">
      <alignment horizontal="center" vertical="center"/>
    </xf>
    <xf numFmtId="0" fontId="0" fillId="0" borderId="10" xfId="0" applyBorder="1"/>
    <xf numFmtId="0" fontId="8" fillId="5" borderId="8" xfId="0" applyFont="1" applyFill="1" applyBorder="1" applyAlignment="1">
      <alignment horizontal="left" vertical="center" wrapText="1"/>
    </xf>
    <xf numFmtId="0" fontId="6" fillId="18" borderId="13" xfId="1" applyFont="1" applyFill="1" applyBorder="1" applyAlignment="1">
      <alignment horizontal="center" vertical="center" wrapText="1"/>
    </xf>
    <xf numFmtId="0" fontId="21" fillId="4" borderId="13" xfId="1" applyFont="1" applyFill="1" applyBorder="1" applyAlignment="1">
      <alignment horizontal="center" vertical="center" wrapText="1"/>
    </xf>
    <xf numFmtId="0" fontId="7" fillId="17" borderId="7" xfId="0" applyFont="1" applyFill="1" applyBorder="1" applyAlignment="1" applyProtection="1">
      <alignment vertical="center"/>
      <protection locked="0"/>
    </xf>
    <xf numFmtId="0" fontId="7" fillId="17" borderId="10" xfId="0" applyFont="1" applyFill="1" applyBorder="1" applyAlignment="1" applyProtection="1">
      <alignment vertical="top"/>
      <protection locked="0"/>
    </xf>
    <xf numFmtId="0" fontId="7" fillId="8" borderId="4" xfId="0" applyFont="1" applyFill="1" applyBorder="1" applyAlignment="1">
      <alignment horizontal="left" vertical="center" wrapText="1"/>
    </xf>
    <xf numFmtId="0" fontId="6" fillId="19" borderId="12"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6" fillId="20" borderId="14" xfId="0" applyFont="1" applyFill="1" applyBorder="1" applyAlignment="1">
      <alignment horizontal="center" vertical="center" wrapText="1"/>
    </xf>
    <xf numFmtId="0" fontId="20" fillId="17" borderId="14" xfId="0" applyFont="1" applyFill="1" applyBorder="1" applyAlignment="1">
      <alignment horizontal="center" vertical="center"/>
    </xf>
    <xf numFmtId="0" fontId="8" fillId="11" borderId="5" xfId="0" applyFont="1" applyFill="1" applyBorder="1" applyAlignment="1">
      <alignment horizontal="left" vertical="center" wrapText="1"/>
    </xf>
    <xf numFmtId="0" fontId="8" fillId="5" borderId="8" xfId="1" applyFont="1" applyFill="1" applyBorder="1" applyAlignment="1">
      <alignment horizontal="left" vertical="center" wrapText="1"/>
    </xf>
    <xf numFmtId="0" fontId="7" fillId="5" borderId="6" xfId="1" applyFont="1" applyFill="1" applyBorder="1" applyAlignment="1">
      <alignment horizontal="left" vertical="center" wrapText="1"/>
    </xf>
    <xf numFmtId="0" fontId="8" fillId="5" borderId="2" xfId="1" applyFont="1" applyFill="1" applyBorder="1" applyAlignment="1">
      <alignment horizontal="left" vertical="center" wrapText="1"/>
    </xf>
    <xf numFmtId="0" fontId="7" fillId="5" borderId="5" xfId="1" applyFont="1" applyFill="1" applyBorder="1" applyAlignment="1">
      <alignment horizontal="left" vertical="center" wrapText="1"/>
    </xf>
    <xf numFmtId="0" fontId="7" fillId="17" borderId="6" xfId="1" applyFont="1" applyFill="1" applyBorder="1" applyAlignment="1">
      <alignment horizontal="left" vertical="top" wrapText="1"/>
    </xf>
    <xf numFmtId="0" fontId="7" fillId="17" borderId="13" xfId="1" applyFont="1" applyFill="1" applyBorder="1" applyAlignment="1">
      <alignment horizontal="center" vertical="center" wrapText="1"/>
    </xf>
    <xf numFmtId="0" fontId="7" fillId="17" borderId="0" xfId="1" applyFont="1" applyFill="1" applyBorder="1" applyAlignment="1">
      <alignment horizontal="left" vertical="center" wrapText="1"/>
    </xf>
    <xf numFmtId="0" fontId="7" fillId="17" borderId="7" xfId="0" applyFont="1" applyFill="1" applyBorder="1" applyAlignment="1">
      <alignment vertical="center"/>
    </xf>
    <xf numFmtId="0" fontId="6" fillId="21" borderId="14" xfId="0" applyFont="1" applyFill="1" applyBorder="1" applyAlignment="1">
      <alignment horizontal="center" vertical="center" wrapText="1"/>
    </xf>
    <xf numFmtId="0" fontId="0" fillId="0" borderId="0" xfId="0" applyAlignment="1">
      <alignment wrapText="1"/>
    </xf>
    <xf numFmtId="0" fontId="3" fillId="0" borderId="0" xfId="0" applyFont="1" applyAlignment="1">
      <alignment wrapText="1"/>
    </xf>
    <xf numFmtId="0" fontId="25" fillId="0" borderId="0" xfId="0" applyFont="1" applyAlignment="1">
      <alignment wrapText="1"/>
    </xf>
    <xf numFmtId="0" fontId="3" fillId="0" borderId="0" xfId="0" applyFont="1" applyFill="1" applyBorder="1" applyAlignment="1">
      <alignment wrapText="1"/>
    </xf>
    <xf numFmtId="0" fontId="3" fillId="0" borderId="0" xfId="0" applyFont="1" applyBorder="1" applyAlignment="1">
      <alignment wrapText="1"/>
    </xf>
    <xf numFmtId="0" fontId="31" fillId="0" borderId="0" xfId="0" applyFont="1" applyAlignment="1">
      <alignment wrapText="1"/>
    </xf>
    <xf numFmtId="0" fontId="32" fillId="0" borderId="0" xfId="0" applyFont="1" applyAlignment="1">
      <alignment wrapText="1"/>
    </xf>
    <xf numFmtId="0" fontId="7" fillId="0" borderId="3" xfId="0" applyFont="1" applyFill="1" applyBorder="1" applyAlignment="1" applyProtection="1">
      <alignment horizontal="center" vertical="center" wrapText="1"/>
      <protection locked="0"/>
    </xf>
    <xf numFmtId="0" fontId="7" fillId="17" borderId="10" xfId="0" applyFont="1" applyFill="1" applyBorder="1" applyAlignment="1">
      <alignment vertical="top" wrapText="1"/>
    </xf>
    <xf numFmtId="0" fontId="6" fillId="19" borderId="12"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7" fillId="17" borderId="3" xfId="0" applyFont="1" applyFill="1" applyBorder="1" applyAlignment="1">
      <alignment horizontal="left" vertical="center" wrapText="1"/>
    </xf>
    <xf numFmtId="0" fontId="22" fillId="17" borderId="3" xfId="42" applyFill="1" applyBorder="1" applyAlignment="1">
      <alignment vertical="top" wrapText="1"/>
    </xf>
    <xf numFmtId="0" fontId="22" fillId="17" borderId="7" xfId="42" applyFill="1" applyBorder="1" applyAlignment="1">
      <alignment vertical="top" wrapText="1"/>
    </xf>
    <xf numFmtId="0" fontId="22" fillId="17" borderId="10" xfId="42" applyFill="1" applyBorder="1" applyAlignment="1">
      <alignment vertical="top" wrapText="1"/>
    </xf>
    <xf numFmtId="0" fontId="7" fillId="5" borderId="8" xfId="0" applyFont="1" applyFill="1" applyBorder="1" applyAlignment="1">
      <alignment horizontal="left" vertical="center"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8" fillId="0" borderId="20" xfId="0" applyFont="1" applyFill="1" applyBorder="1" applyAlignment="1">
      <alignment horizontal="left" vertical="top"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8"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10" fillId="0" borderId="20" xfId="0" applyFont="1" applyFill="1" applyBorder="1" applyAlignment="1">
      <alignment horizontal="left" vertical="top" wrapText="1"/>
    </xf>
    <xf numFmtId="0" fontId="19" fillId="25" borderId="8" xfId="1" applyFont="1" applyFill="1" applyBorder="1" applyAlignment="1">
      <alignment horizontal="center" vertical="center"/>
    </xf>
    <xf numFmtId="0" fontId="19" fillId="25" borderId="9" xfId="1" applyFont="1" applyFill="1" applyBorder="1" applyAlignment="1">
      <alignment horizontal="center" vertical="center"/>
    </xf>
    <xf numFmtId="0" fontId="6" fillId="14" borderId="12"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13" xfId="0" applyFont="1" applyFill="1" applyBorder="1" applyAlignment="1">
      <alignment horizontal="center" vertical="center"/>
    </xf>
    <xf numFmtId="0" fontId="18" fillId="7" borderId="12"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9" fillId="7" borderId="8" xfId="1" applyFont="1" applyFill="1" applyBorder="1" applyAlignment="1">
      <alignment horizontal="center" vertical="center"/>
    </xf>
    <xf numFmtId="0" fontId="19" fillId="7" borderId="9" xfId="1" applyFont="1" applyFill="1" applyBorder="1" applyAlignment="1">
      <alignment horizontal="center" vertical="center"/>
    </xf>
    <xf numFmtId="0" fontId="6" fillId="14"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0" borderId="12"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6" fillId="7" borderId="12"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3" xfId="0" applyFont="1" applyFill="1" applyBorder="1" applyAlignment="1">
      <alignment horizontal="center" vertical="center"/>
    </xf>
    <xf numFmtId="0" fontId="27" fillId="8" borderId="2" xfId="0" applyFont="1" applyFill="1" applyBorder="1" applyAlignment="1">
      <alignment horizontal="left" vertical="center" wrapText="1"/>
    </xf>
    <xf numFmtId="0" fontId="24" fillId="8" borderId="8" xfId="0" applyFont="1" applyFill="1" applyBorder="1" applyAlignment="1">
      <alignment horizontal="left" vertical="center" wrapText="1"/>
    </xf>
    <xf numFmtId="0" fontId="19" fillId="13" borderId="8" xfId="1" applyFont="1" applyFill="1" applyBorder="1" applyAlignment="1">
      <alignment horizontal="center" vertical="center"/>
    </xf>
    <xf numFmtId="0" fontId="17" fillId="13" borderId="9" xfId="1" applyFont="1" applyFill="1" applyBorder="1" applyAlignment="1">
      <alignment horizontal="center" vertical="center"/>
    </xf>
    <xf numFmtId="0" fontId="6"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7" fillId="17" borderId="12" xfId="0" applyFont="1" applyFill="1" applyBorder="1" applyAlignment="1">
      <alignment horizontal="center" vertical="center" wrapText="1"/>
    </xf>
    <xf numFmtId="0" fontId="7" fillId="17" borderId="13"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12" fillId="17" borderId="12"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7" fillId="17" borderId="11" xfId="0" applyFont="1" applyFill="1" applyBorder="1" applyAlignment="1" applyProtection="1">
      <alignment horizontal="center" vertical="center" wrapText="1"/>
      <protection locked="0"/>
    </xf>
    <xf numFmtId="0" fontId="7" fillId="17" borderId="12" xfId="0" applyFont="1" applyFill="1" applyBorder="1" applyAlignment="1" applyProtection="1">
      <alignment horizontal="center" vertical="center" wrapText="1"/>
      <protection locked="0"/>
    </xf>
    <xf numFmtId="0" fontId="7" fillId="17" borderId="13" xfId="0" applyFont="1" applyFill="1" applyBorder="1" applyAlignment="1" applyProtection="1">
      <alignment horizontal="center" vertical="center" wrapText="1"/>
      <protection locked="0"/>
    </xf>
    <xf numFmtId="0" fontId="7" fillId="17" borderId="11" xfId="0" applyFont="1" applyFill="1" applyBorder="1" applyAlignment="1">
      <alignment horizontal="center" vertical="center" wrapText="1"/>
    </xf>
    <xf numFmtId="0" fontId="7" fillId="17" borderId="11" xfId="0" applyFont="1" applyFill="1" applyBorder="1" applyAlignment="1">
      <alignment horizontal="center" vertical="center"/>
    </xf>
    <xf numFmtId="0" fontId="7" fillId="17" borderId="13" xfId="0" applyFont="1" applyFill="1" applyBorder="1" applyAlignment="1">
      <alignment horizontal="center" vertical="center"/>
    </xf>
    <xf numFmtId="0" fontId="7" fillId="17" borderId="12" xfId="0" applyFont="1" applyFill="1" applyBorder="1" applyAlignment="1">
      <alignment horizontal="center" vertical="center"/>
    </xf>
    <xf numFmtId="0" fontId="6" fillId="19" borderId="12"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6" fillId="21" borderId="12" xfId="0" applyFont="1" applyFill="1" applyBorder="1" applyAlignment="1">
      <alignment horizontal="center" vertical="center" wrapText="1"/>
    </xf>
    <xf numFmtId="0" fontId="6" fillId="21" borderId="13" xfId="0" applyFont="1" applyFill="1" applyBorder="1" applyAlignment="1">
      <alignment horizontal="center" vertical="center" wrapText="1"/>
    </xf>
    <xf numFmtId="0" fontId="7" fillId="17" borderId="11" xfId="1" applyFont="1" applyFill="1" applyBorder="1" applyAlignment="1">
      <alignment horizontal="center" vertical="center" wrapText="1"/>
    </xf>
    <xf numFmtId="0" fontId="12" fillId="17" borderId="11" xfId="0" applyFont="1" applyFill="1" applyBorder="1" applyAlignment="1" applyProtection="1">
      <alignment horizontal="center" vertical="center" wrapText="1"/>
      <protection locked="0"/>
    </xf>
    <xf numFmtId="0" fontId="7" fillId="17" borderId="12" xfId="1" applyFont="1" applyFill="1" applyBorder="1" applyAlignment="1">
      <alignment horizontal="center" vertical="center" wrapText="1"/>
    </xf>
    <xf numFmtId="0" fontId="7" fillId="17" borderId="14" xfId="1" applyFont="1" applyFill="1" applyBorder="1" applyAlignment="1">
      <alignment horizontal="center" vertical="center" wrapText="1"/>
    </xf>
    <xf numFmtId="0" fontId="6" fillId="19" borderId="13" xfId="0" applyFont="1" applyFill="1" applyBorder="1" applyAlignment="1">
      <alignment horizontal="center" vertical="center" wrapText="1"/>
    </xf>
    <xf numFmtId="0" fontId="6" fillId="18" borderId="12" xfId="1" applyFont="1" applyFill="1" applyBorder="1" applyAlignment="1">
      <alignment horizontal="center" vertical="center" wrapText="1"/>
    </xf>
    <xf numFmtId="0" fontId="6" fillId="18" borderId="14" xfId="1" applyFont="1" applyFill="1" applyBorder="1" applyAlignment="1">
      <alignment horizontal="center" vertical="center" wrapText="1"/>
    </xf>
    <xf numFmtId="0" fontId="6" fillId="23" borderId="12" xfId="0" applyFont="1" applyFill="1" applyBorder="1" applyAlignment="1">
      <alignment horizontal="center" vertical="center" wrapText="1"/>
    </xf>
    <xf numFmtId="0" fontId="6" fillId="23" borderId="13" xfId="0" applyFont="1" applyFill="1" applyBorder="1" applyAlignment="1">
      <alignment horizontal="center" vertical="center" wrapText="1"/>
    </xf>
    <xf numFmtId="0" fontId="18" fillId="4" borderId="12" xfId="0" applyFont="1" applyFill="1" applyBorder="1" applyAlignment="1">
      <alignment horizontal="center" vertical="center"/>
    </xf>
    <xf numFmtId="0" fontId="18" fillId="4" borderId="14" xfId="0" applyFont="1" applyFill="1" applyBorder="1" applyAlignment="1">
      <alignment horizontal="center" vertical="center"/>
    </xf>
    <xf numFmtId="0" fontId="6" fillId="21" borderId="11" xfId="0" applyFont="1" applyFill="1" applyBorder="1" applyAlignment="1">
      <alignment horizontal="center" vertical="center"/>
    </xf>
    <xf numFmtId="0" fontId="6" fillId="20" borderId="12"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0" borderId="13" xfId="0" applyFont="1" applyFill="1" applyBorder="1" applyAlignment="1">
      <alignment horizontal="center" vertical="center" wrapText="1"/>
    </xf>
    <xf numFmtId="0" fontId="18" fillId="4" borderId="13" xfId="0" applyFont="1" applyFill="1" applyBorder="1" applyAlignment="1">
      <alignment horizontal="center" vertical="center"/>
    </xf>
    <xf numFmtId="0" fontId="6" fillId="21" borderId="12" xfId="0" applyFont="1" applyFill="1" applyBorder="1" applyAlignment="1">
      <alignment horizontal="center" vertical="center"/>
    </xf>
    <xf numFmtId="0" fontId="6" fillId="21" borderId="14" xfId="0" applyFont="1" applyFill="1" applyBorder="1" applyAlignment="1">
      <alignment horizontal="center" vertical="center"/>
    </xf>
    <xf numFmtId="0" fontId="8" fillId="5" borderId="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6" fillId="19" borderId="11" xfId="0" applyFont="1" applyFill="1" applyBorder="1" applyAlignment="1">
      <alignment horizontal="center" vertical="center" wrapText="1"/>
    </xf>
    <xf numFmtId="0" fontId="18" fillId="4" borderId="12" xfId="1" applyFont="1" applyFill="1" applyBorder="1" applyAlignment="1">
      <alignment horizontal="center" vertical="center" wrapText="1"/>
    </xf>
    <xf numFmtId="0" fontId="21" fillId="4" borderId="14" xfId="1" applyFont="1" applyFill="1" applyBorder="1" applyAlignment="1">
      <alignment horizontal="center" vertical="center" wrapText="1"/>
    </xf>
    <xf numFmtId="0" fontId="6" fillId="18" borderId="13" xfId="1" applyFont="1" applyFill="1" applyBorder="1" applyAlignment="1">
      <alignment horizontal="center" vertical="center" wrapText="1"/>
    </xf>
    <xf numFmtId="0" fontId="21" fillId="4" borderId="13" xfId="1" applyFont="1" applyFill="1" applyBorder="1" applyAlignment="1">
      <alignment horizontal="center" vertical="center" wrapText="1"/>
    </xf>
    <xf numFmtId="0" fontId="6" fillId="18" borderId="13" xfId="0" applyFont="1" applyFill="1" applyBorder="1" applyAlignment="1">
      <alignment horizontal="center" vertical="center" wrapText="1"/>
    </xf>
    <xf numFmtId="0" fontId="6" fillId="18" borderId="11"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6" fillId="18" borderId="11" xfId="0" applyFont="1" applyFill="1" applyBorder="1" applyAlignment="1">
      <alignment horizontal="center" vertical="center"/>
    </xf>
    <xf numFmtId="0" fontId="6" fillId="9" borderId="11" xfId="0" applyFont="1" applyFill="1" applyBorder="1" applyAlignment="1">
      <alignment horizontal="center" vertical="center" wrapText="1"/>
    </xf>
    <xf numFmtId="0" fontId="6" fillId="9" borderId="11" xfId="0" applyFont="1" applyFill="1" applyBorder="1" applyAlignment="1">
      <alignment horizontal="center" vertical="center"/>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0" fillId="17" borderId="11" xfId="0" applyFont="1" applyFill="1" applyBorder="1" applyAlignment="1">
      <alignment horizontal="center" vertical="center"/>
    </xf>
    <xf numFmtId="0" fontId="20" fillId="17" borderId="12" xfId="0" applyFont="1" applyFill="1" applyBorder="1" applyAlignment="1">
      <alignment horizontal="center" vertical="center"/>
    </xf>
    <xf numFmtId="0" fontId="20" fillId="17" borderId="13" xfId="0" applyFont="1" applyFill="1" applyBorder="1" applyAlignment="1">
      <alignment horizontal="center" vertical="center"/>
    </xf>
    <xf numFmtId="0" fontId="20" fillId="17" borderId="14" xfId="0" applyFont="1" applyFill="1" applyBorder="1" applyAlignment="1">
      <alignment horizontal="center" vertical="center"/>
    </xf>
    <xf numFmtId="0" fontId="6" fillId="9" borderId="14" xfId="0" applyFont="1" applyFill="1" applyBorder="1" applyAlignment="1">
      <alignment horizontal="center" vertical="center" wrapText="1"/>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23" borderId="7" xfId="0" applyFont="1" applyFill="1" applyBorder="1" applyAlignment="1">
      <alignment horizontal="center" vertical="center"/>
    </xf>
    <xf numFmtId="0" fontId="6" fillId="23" borderId="10" xfId="0" applyFont="1" applyFill="1" applyBorder="1" applyAlignment="1">
      <alignment horizontal="center" vertical="center"/>
    </xf>
    <xf numFmtId="0" fontId="24" fillId="17" borderId="11" xfId="0" applyFont="1" applyFill="1" applyBorder="1" applyAlignment="1" applyProtection="1">
      <alignment horizontal="center" vertical="center"/>
      <protection locked="0" hidden="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8" fillId="24" borderId="12" xfId="0" applyFont="1" applyFill="1" applyBorder="1" applyAlignment="1">
      <alignment horizontal="center" vertical="center" wrapText="1"/>
    </xf>
    <xf numFmtId="0" fontId="28" fillId="24" borderId="13" xfId="0" applyFont="1" applyFill="1" applyBorder="1" applyAlignment="1">
      <alignment horizontal="center" vertical="center" wrapText="1"/>
    </xf>
    <xf numFmtId="0" fontId="26" fillId="16" borderId="11"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19" fillId="10" borderId="8" xfId="1" applyFont="1" applyFill="1" applyBorder="1" applyAlignment="1">
      <alignment horizontal="center" vertical="center"/>
    </xf>
    <xf numFmtId="0" fontId="17" fillId="10" borderId="9" xfId="1" applyFont="1" applyFill="1" applyBorder="1" applyAlignment="1">
      <alignment horizontal="center" vertical="center"/>
    </xf>
    <xf numFmtId="0" fontId="6" fillId="10" borderId="14" xfId="0" applyFont="1" applyFill="1" applyBorder="1" applyAlignment="1">
      <alignment horizontal="center" vertical="center"/>
    </xf>
    <xf numFmtId="0" fontId="6" fillId="10" borderId="14" xfId="0" applyFont="1" applyFill="1" applyBorder="1" applyAlignment="1">
      <alignment horizontal="center" vertical="center" wrapText="1"/>
    </xf>
    <xf numFmtId="0" fontId="3" fillId="17" borderId="14" xfId="0" applyFont="1" applyFill="1" applyBorder="1" applyAlignment="1" applyProtection="1">
      <alignment horizontal="center" vertical="center" wrapText="1"/>
      <protection locked="0"/>
    </xf>
    <xf numFmtId="0" fontId="3" fillId="17" borderId="13" xfId="0" applyFont="1" applyFill="1" applyBorder="1" applyAlignment="1" applyProtection="1">
      <alignment horizontal="center" vertical="center" wrapText="1"/>
      <protection locked="0"/>
    </xf>
    <xf numFmtId="0" fontId="6" fillId="10" borderId="11" xfId="0" applyFont="1" applyFill="1" applyBorder="1" applyAlignment="1">
      <alignment horizontal="center" vertical="center" wrapText="1"/>
    </xf>
    <xf numFmtId="0" fontId="6" fillId="10" borderId="11" xfId="0" applyFont="1" applyFill="1" applyBorder="1" applyAlignment="1">
      <alignment horizontal="center" vertical="center"/>
    </xf>
    <xf numFmtId="0" fontId="19" fillId="22" borderId="8" xfId="1" applyFont="1" applyFill="1" applyBorder="1" applyAlignment="1">
      <alignment horizontal="center" vertical="center"/>
    </xf>
    <xf numFmtId="0" fontId="16" fillId="22" borderId="9" xfId="1" applyFont="1" applyFill="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5" fillId="22" borderId="5" xfId="0" applyFont="1" applyFill="1" applyBorder="1" applyAlignment="1">
      <alignment horizontal="center" vertical="center" wrapText="1"/>
    </xf>
    <xf numFmtId="0" fontId="6" fillId="22" borderId="7" xfId="0" applyFont="1" applyFill="1" applyBorder="1" applyAlignment="1">
      <alignment horizontal="center" vertical="center" wrapText="1"/>
    </xf>
    <xf numFmtId="0" fontId="6" fillId="22" borderId="2" xfId="0" applyFont="1" applyFill="1" applyBorder="1" applyAlignment="1">
      <alignment horizontal="center" vertical="center" wrapText="1"/>
    </xf>
    <xf numFmtId="0" fontId="6" fillId="22" borderId="3" xfId="0" applyFont="1" applyFill="1" applyBorder="1" applyAlignment="1">
      <alignment horizontal="center" vertical="center" wrapText="1"/>
    </xf>
    <xf numFmtId="0" fontId="6" fillId="22" borderId="8" xfId="0" applyFont="1" applyFill="1" applyBorder="1" applyAlignment="1">
      <alignment horizontal="center" vertical="center" wrapText="1"/>
    </xf>
    <xf numFmtId="0" fontId="6" fillId="22" borderId="10" xfId="0" applyFont="1" applyFill="1" applyBorder="1" applyAlignment="1">
      <alignment horizontal="center" vertical="center" wrapText="1"/>
    </xf>
  </cellXfs>
  <cellStyles count="43">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Titre 1" xfId="1" builtinId="16"/>
  </cellStyles>
  <dxfs count="0"/>
  <tableStyles count="0" defaultTableStyle="TableStyleMedium2" defaultPivotStyle="PivotStyleLight16"/>
  <colors>
    <mruColors>
      <color rgb="FF3366FF"/>
      <color rgb="FF663300"/>
      <color rgb="FFA50021"/>
      <color rgb="FFF1C8C1"/>
      <color rgb="FFFFCC66"/>
      <color rgb="FFFF7C80"/>
      <color rgb="FF66FF66"/>
      <color rgb="FF99FF33"/>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I$62" lockText="1" noThreeD="1"/>
</file>

<file path=xl/ctrlProps/ctrlProp101.xml><?xml version="1.0" encoding="utf-8"?>
<formControlPr xmlns="http://schemas.microsoft.com/office/spreadsheetml/2009/9/main" objectType="CheckBox" fmlaLink="$I$6" lockText="1" noThreeD="1"/>
</file>

<file path=xl/ctrlProps/ctrlProp102.xml><?xml version="1.0" encoding="utf-8"?>
<formControlPr xmlns="http://schemas.microsoft.com/office/spreadsheetml/2009/9/main" objectType="CheckBox" fmlaLink="$I$7" lockText="1" noThreeD="1"/>
</file>

<file path=xl/ctrlProps/ctrlProp103.xml><?xml version="1.0" encoding="utf-8"?>
<formControlPr xmlns="http://schemas.microsoft.com/office/spreadsheetml/2009/9/main" objectType="CheckBox" fmlaLink="$I$11" lockText="1" noThreeD="1"/>
</file>

<file path=xl/ctrlProps/ctrlProp104.xml><?xml version="1.0" encoding="utf-8"?>
<formControlPr xmlns="http://schemas.microsoft.com/office/spreadsheetml/2009/9/main" objectType="CheckBox" fmlaLink="$I$12" lockText="1" noThreeD="1"/>
</file>

<file path=xl/ctrlProps/ctrlProp105.xml><?xml version="1.0" encoding="utf-8"?>
<formControlPr xmlns="http://schemas.microsoft.com/office/spreadsheetml/2009/9/main" objectType="CheckBox" fmlaLink="$I$5" lockText="1" noThreeD="1"/>
</file>

<file path=xl/ctrlProps/ctrlProp106.xml><?xml version="1.0" encoding="utf-8"?>
<formControlPr xmlns="http://schemas.microsoft.com/office/spreadsheetml/2009/9/main" objectType="CheckBox" fmlaLink="$I$4" lockText="1" noThreeD="1"/>
</file>

<file path=xl/ctrlProps/ctrlProp107.xml><?xml version="1.0" encoding="utf-8"?>
<formControlPr xmlns="http://schemas.microsoft.com/office/spreadsheetml/2009/9/main" objectType="CheckBox" fmlaLink="$I$19" lockText="1" noThreeD="1"/>
</file>

<file path=xl/ctrlProps/ctrlProp108.xml><?xml version="1.0" encoding="utf-8"?>
<formControlPr xmlns="http://schemas.microsoft.com/office/spreadsheetml/2009/9/main" objectType="CheckBox" fmlaLink="$I$20" lockText="1" noThreeD="1"/>
</file>

<file path=xl/ctrlProps/ctrlProp109.xml><?xml version="1.0" encoding="utf-8"?>
<formControlPr xmlns="http://schemas.microsoft.com/office/spreadsheetml/2009/9/main" objectType="CheckBox" fmlaLink="$I$16" lockText="1" noThreeD="1"/>
</file>

<file path=xl/ctrlProps/ctrlProp11.xml><?xml version="1.0" encoding="utf-8"?>
<formControlPr xmlns="http://schemas.microsoft.com/office/spreadsheetml/2009/9/main" objectType="CheckBox" fmlaLink="$I$27" lockText="1" noThreeD="1"/>
</file>

<file path=xl/ctrlProps/ctrlProp110.xml><?xml version="1.0" encoding="utf-8"?>
<formControlPr xmlns="http://schemas.microsoft.com/office/spreadsheetml/2009/9/main" objectType="CheckBox" fmlaLink="$I$17" lockText="1" noThreeD="1"/>
</file>

<file path=xl/ctrlProps/ctrlProp111.xml><?xml version="1.0" encoding="utf-8"?>
<formControlPr xmlns="http://schemas.microsoft.com/office/spreadsheetml/2009/9/main" objectType="CheckBox" fmlaLink="$I$13" lockText="1" noThreeD="1"/>
</file>

<file path=xl/ctrlProps/ctrlProp112.xml><?xml version="1.0" encoding="utf-8"?>
<formControlPr xmlns="http://schemas.microsoft.com/office/spreadsheetml/2009/9/main" objectType="CheckBox" fmlaLink="$I$14" lockText="1" noThreeD="1"/>
</file>

<file path=xl/ctrlProps/ctrlProp113.xml><?xml version="1.0" encoding="utf-8"?>
<formControlPr xmlns="http://schemas.microsoft.com/office/spreadsheetml/2009/9/main" objectType="CheckBox" fmlaLink="$I$8" lockText="1" noThreeD="1"/>
</file>

<file path=xl/ctrlProps/ctrlProp114.xml><?xml version="1.0" encoding="utf-8"?>
<formControlPr xmlns="http://schemas.microsoft.com/office/spreadsheetml/2009/9/main" objectType="CheckBox" fmlaLink="$I$9" lockText="1" noThreeD="1"/>
</file>

<file path=xl/ctrlProps/ctrlProp115.xml><?xml version="1.0" encoding="utf-8"?>
<formControlPr xmlns="http://schemas.microsoft.com/office/spreadsheetml/2009/9/main" objectType="CheckBox" fmlaLink="$I$4" lockText="1" noThreeD="1"/>
</file>

<file path=xl/ctrlProps/ctrlProp116.xml><?xml version="1.0" encoding="utf-8"?>
<formControlPr xmlns="http://schemas.microsoft.com/office/spreadsheetml/2009/9/main" objectType="CheckBox" fmlaLink="$I$5" lockText="1" noThreeD="1"/>
</file>

<file path=xl/ctrlProps/ctrlProp117.xml><?xml version="1.0" encoding="utf-8"?>
<formControlPr xmlns="http://schemas.microsoft.com/office/spreadsheetml/2009/9/main" objectType="CheckBox" fmlaLink="$I$6" lockText="1" noThreeD="1"/>
</file>

<file path=xl/ctrlProps/ctrlProp118.xml><?xml version="1.0" encoding="utf-8"?>
<formControlPr xmlns="http://schemas.microsoft.com/office/spreadsheetml/2009/9/main" objectType="CheckBox" fmlaLink="$I$7" lockText="1" noThreeD="1"/>
</file>

<file path=xl/ctrlProps/ctrlProp119.xml><?xml version="1.0" encoding="utf-8"?>
<formControlPr xmlns="http://schemas.microsoft.com/office/spreadsheetml/2009/9/main" objectType="CheckBox" fmlaLink="$I$18" lockText="1" noThreeD="1"/>
</file>

<file path=xl/ctrlProps/ctrlProp12.xml><?xml version="1.0" encoding="utf-8"?>
<formControlPr xmlns="http://schemas.microsoft.com/office/spreadsheetml/2009/9/main" objectType="CheckBox" fmlaLink="$I$28" lockText="1" noThreeD="1"/>
</file>

<file path=xl/ctrlProps/ctrlProp120.xml><?xml version="1.0" encoding="utf-8"?>
<formControlPr xmlns="http://schemas.microsoft.com/office/spreadsheetml/2009/9/main" objectType="CheckBox" fmlaLink="$I$19" lockText="1" noThreeD="1"/>
</file>

<file path=xl/ctrlProps/ctrlProp121.xml><?xml version="1.0" encoding="utf-8"?>
<formControlPr xmlns="http://schemas.microsoft.com/office/spreadsheetml/2009/9/main" objectType="CheckBox" fmlaLink="$I$14" lockText="1" noThreeD="1"/>
</file>

<file path=xl/ctrlProps/ctrlProp122.xml><?xml version="1.0" encoding="utf-8"?>
<formControlPr xmlns="http://schemas.microsoft.com/office/spreadsheetml/2009/9/main" objectType="CheckBox" fmlaLink="$I$15" lockText="1" noThreeD="1"/>
</file>

<file path=xl/ctrlProps/ctrlProp123.xml><?xml version="1.0" encoding="utf-8"?>
<formControlPr xmlns="http://schemas.microsoft.com/office/spreadsheetml/2009/9/main" objectType="CheckBox" fmlaLink="$I$24" lockText="1" noThreeD="1"/>
</file>

<file path=xl/ctrlProps/ctrlProp124.xml><?xml version="1.0" encoding="utf-8"?>
<formControlPr xmlns="http://schemas.microsoft.com/office/spreadsheetml/2009/9/main" objectType="CheckBox" fmlaLink="$I$23" lockText="1" noThreeD="1"/>
</file>

<file path=xl/ctrlProps/ctrlProp125.xml><?xml version="1.0" encoding="utf-8"?>
<formControlPr xmlns="http://schemas.microsoft.com/office/spreadsheetml/2009/9/main" objectType="CheckBox" fmlaLink="$I$25" lockText="1" noThreeD="1"/>
</file>

<file path=xl/ctrlProps/ctrlProp126.xml><?xml version="1.0" encoding="utf-8"?>
<formControlPr xmlns="http://schemas.microsoft.com/office/spreadsheetml/2009/9/main" objectType="CheckBox" fmlaLink="$I$26" lockText="1" noThreeD="1"/>
</file>

<file path=xl/ctrlProps/ctrlProp127.xml><?xml version="1.0" encoding="utf-8"?>
<formControlPr xmlns="http://schemas.microsoft.com/office/spreadsheetml/2009/9/main" objectType="CheckBox" fmlaLink="$I$20" lockText="1" noThreeD="1"/>
</file>

<file path=xl/ctrlProps/ctrlProp128.xml><?xml version="1.0" encoding="utf-8"?>
<formControlPr xmlns="http://schemas.microsoft.com/office/spreadsheetml/2009/9/main" objectType="CheckBox" fmlaLink="$I$21" lockText="1" noThreeD="1"/>
</file>

<file path=xl/ctrlProps/ctrlProp129.xml><?xml version="1.0" encoding="utf-8"?>
<formControlPr xmlns="http://schemas.microsoft.com/office/spreadsheetml/2009/9/main" objectType="CheckBox" fmlaLink="$I$8" lockText="1" noThreeD="1"/>
</file>

<file path=xl/ctrlProps/ctrlProp13.xml><?xml version="1.0" encoding="utf-8"?>
<formControlPr xmlns="http://schemas.microsoft.com/office/spreadsheetml/2009/9/main" objectType="CheckBox" fmlaLink="$I$13" lockText="1" noThreeD="1"/>
</file>

<file path=xl/ctrlProps/ctrlProp130.xml><?xml version="1.0" encoding="utf-8"?>
<formControlPr xmlns="http://schemas.microsoft.com/office/spreadsheetml/2009/9/main" objectType="CheckBox" fmlaLink="$I$9" lockText="1" noThreeD="1"/>
</file>

<file path=xl/ctrlProps/ctrlProp131.xml><?xml version="1.0" encoding="utf-8"?>
<formControlPr xmlns="http://schemas.microsoft.com/office/spreadsheetml/2009/9/main" objectType="CheckBox" fmlaLink="$I$10" lockText="1" noThreeD="1"/>
</file>

<file path=xl/ctrlProps/ctrlProp132.xml><?xml version="1.0" encoding="utf-8"?>
<formControlPr xmlns="http://schemas.microsoft.com/office/spreadsheetml/2009/9/main" objectType="CheckBox" fmlaLink="$I$11" lockText="1" noThreeD="1"/>
</file>

<file path=xl/ctrlProps/ctrlProp133.xml><?xml version="1.0" encoding="utf-8"?>
<formControlPr xmlns="http://schemas.microsoft.com/office/spreadsheetml/2009/9/main" objectType="CheckBox" fmlaLink="$I$27" lockText="1" noThreeD="1"/>
</file>

<file path=xl/ctrlProps/ctrlProp134.xml><?xml version="1.0" encoding="utf-8"?>
<formControlPr xmlns="http://schemas.microsoft.com/office/spreadsheetml/2009/9/main" objectType="CheckBox" fmlaLink="$I$28" lockText="1" noThreeD="1"/>
</file>

<file path=xl/ctrlProps/ctrlProp135.xml><?xml version="1.0" encoding="utf-8"?>
<formControlPr xmlns="http://schemas.microsoft.com/office/spreadsheetml/2009/9/main" objectType="CheckBox" fmlaLink="$I$12" lockText="1" noThreeD="1"/>
</file>

<file path=xl/ctrlProps/ctrlProp136.xml><?xml version="1.0" encoding="utf-8"?>
<formControlPr xmlns="http://schemas.microsoft.com/office/spreadsheetml/2009/9/main" objectType="CheckBox" fmlaLink="$I$13" lockText="1" noThreeD="1"/>
</file>

<file path=xl/ctrlProps/ctrlProp137.xml><?xml version="1.0" encoding="utf-8"?>
<formControlPr xmlns="http://schemas.microsoft.com/office/spreadsheetml/2009/9/main" objectType="CheckBox" fmlaLink="$I$16" lockText="1" noThreeD="1"/>
</file>

<file path=xl/ctrlProps/ctrlProp138.xml><?xml version="1.0" encoding="utf-8"?>
<formControlPr xmlns="http://schemas.microsoft.com/office/spreadsheetml/2009/9/main" objectType="CheckBox" fmlaLink="$I$17" lockText="1" noThreeD="1"/>
</file>

<file path=xl/ctrlProps/ctrlProp139.xml><?xml version="1.0" encoding="utf-8"?>
<formControlPr xmlns="http://schemas.microsoft.com/office/spreadsheetml/2009/9/main" objectType="CheckBox" fmlaLink="$I$5" lockText="1" noThreeD="1"/>
</file>

<file path=xl/ctrlProps/ctrlProp14.xml><?xml version="1.0" encoding="utf-8"?>
<formControlPr xmlns="http://schemas.microsoft.com/office/spreadsheetml/2009/9/main" objectType="CheckBox" fmlaLink="$I$14" lockText="1" noThreeD="1"/>
</file>

<file path=xl/ctrlProps/ctrlProp140.xml><?xml version="1.0" encoding="utf-8"?>
<formControlPr xmlns="http://schemas.microsoft.com/office/spreadsheetml/2009/9/main" objectType="CheckBox" fmlaLink="$I$6" lockText="1" noThreeD="1"/>
</file>

<file path=xl/ctrlProps/ctrlProp141.xml><?xml version="1.0" encoding="utf-8"?>
<formControlPr xmlns="http://schemas.microsoft.com/office/spreadsheetml/2009/9/main" objectType="CheckBox" fmlaLink="$I$9" lockText="1" noThreeD="1"/>
</file>

<file path=xl/ctrlProps/ctrlProp142.xml><?xml version="1.0" encoding="utf-8"?>
<formControlPr xmlns="http://schemas.microsoft.com/office/spreadsheetml/2009/9/main" objectType="CheckBox" fmlaLink="$I$11" lockText="1" noThreeD="1"/>
</file>

<file path=xl/ctrlProps/ctrlProp143.xml><?xml version="1.0" encoding="utf-8"?>
<formControlPr xmlns="http://schemas.microsoft.com/office/spreadsheetml/2009/9/main" objectType="CheckBox" fmlaLink="$I$12" lockText="1" noThreeD="1"/>
</file>

<file path=xl/ctrlProps/ctrlProp144.xml><?xml version="1.0" encoding="utf-8"?>
<formControlPr xmlns="http://schemas.microsoft.com/office/spreadsheetml/2009/9/main" objectType="CheckBox" fmlaLink="$I$7" lockText="1" noThreeD="1"/>
</file>

<file path=xl/ctrlProps/ctrlProp145.xml><?xml version="1.0" encoding="utf-8"?>
<formControlPr xmlns="http://schemas.microsoft.com/office/spreadsheetml/2009/9/main" objectType="CheckBox" fmlaLink="$I$8" lockText="1" noThreeD="1"/>
</file>

<file path=xl/ctrlProps/ctrlProp146.xml><?xml version="1.0" encoding="utf-8"?>
<formControlPr xmlns="http://schemas.microsoft.com/office/spreadsheetml/2009/9/main" objectType="CheckBox" fmlaLink="$I$10" lockText="1" noThreeD="1"/>
</file>

<file path=xl/ctrlProps/ctrlProp147.xml><?xml version="1.0" encoding="utf-8"?>
<formControlPr xmlns="http://schemas.microsoft.com/office/spreadsheetml/2009/9/main" objectType="CheckBox" fmlaLink="$I$13" lockText="1" noThreeD="1"/>
</file>

<file path=xl/ctrlProps/ctrlProp148.xml><?xml version="1.0" encoding="utf-8"?>
<formControlPr xmlns="http://schemas.microsoft.com/office/spreadsheetml/2009/9/main" objectType="CheckBox" fmlaLink="$I$14" lockText="1" noThreeD="1"/>
</file>

<file path=xl/ctrlProps/ctrlProp149.xml><?xml version="1.0" encoding="utf-8"?>
<formControlPr xmlns="http://schemas.microsoft.com/office/spreadsheetml/2009/9/main" objectType="CheckBox" fmlaLink="$I$15" lockText="1" noThreeD="1"/>
</file>

<file path=xl/ctrlProps/ctrlProp15.xml><?xml version="1.0" encoding="utf-8"?>
<formControlPr xmlns="http://schemas.microsoft.com/office/spreadsheetml/2009/9/main" objectType="CheckBox" fmlaLink="$I$15" lockText="1" noThreeD="1"/>
</file>

<file path=xl/ctrlProps/ctrlProp150.xml><?xml version="1.0" encoding="utf-8"?>
<formControlPr xmlns="http://schemas.microsoft.com/office/spreadsheetml/2009/9/main" objectType="CheckBox" fmlaLink="$I$16" lockText="1" noThreeD="1"/>
</file>

<file path=xl/ctrlProps/ctrlProp151.xml><?xml version="1.0" encoding="utf-8"?>
<formControlPr xmlns="http://schemas.microsoft.com/office/spreadsheetml/2009/9/main" objectType="CheckBox" fmlaLink="$I$17" lockText="1" noThreeD="1"/>
</file>

<file path=xl/ctrlProps/ctrlProp152.xml><?xml version="1.0" encoding="utf-8"?>
<formControlPr xmlns="http://schemas.microsoft.com/office/spreadsheetml/2009/9/main" objectType="CheckBox" fmlaLink="$I$18" lockText="1" noThreeD="1"/>
</file>

<file path=xl/ctrlProps/ctrlProp153.xml><?xml version="1.0" encoding="utf-8"?>
<formControlPr xmlns="http://schemas.microsoft.com/office/spreadsheetml/2009/9/main" objectType="CheckBox" fmlaLink="$I$19" lockText="1" noThreeD="1"/>
</file>

<file path=xl/ctrlProps/ctrlProp154.xml><?xml version="1.0" encoding="utf-8"?>
<formControlPr xmlns="http://schemas.microsoft.com/office/spreadsheetml/2009/9/main" objectType="CheckBox" fmlaLink="$I$20" lockText="1" noThreeD="1"/>
</file>

<file path=xl/ctrlProps/ctrlProp155.xml><?xml version="1.0" encoding="utf-8"?>
<formControlPr xmlns="http://schemas.microsoft.com/office/spreadsheetml/2009/9/main" objectType="CheckBox" fmlaLink="$I$21" lockText="1" noThreeD="1"/>
</file>

<file path=xl/ctrlProps/ctrlProp156.xml><?xml version="1.0" encoding="utf-8"?>
<formControlPr xmlns="http://schemas.microsoft.com/office/spreadsheetml/2009/9/main" objectType="CheckBox" fmlaLink="$I$22" lockText="1" noThreeD="1"/>
</file>

<file path=xl/ctrlProps/ctrlProp157.xml><?xml version="1.0" encoding="utf-8"?>
<formControlPr xmlns="http://schemas.microsoft.com/office/spreadsheetml/2009/9/main" objectType="CheckBox" fmlaLink="$I$23" lockText="1" noThreeD="1"/>
</file>

<file path=xl/ctrlProps/ctrlProp158.xml><?xml version="1.0" encoding="utf-8"?>
<formControlPr xmlns="http://schemas.microsoft.com/office/spreadsheetml/2009/9/main" objectType="CheckBox" fmlaLink="$I$24" lockText="1" noThreeD="1"/>
</file>

<file path=xl/ctrlProps/ctrlProp16.xml><?xml version="1.0" encoding="utf-8"?>
<formControlPr xmlns="http://schemas.microsoft.com/office/spreadsheetml/2009/9/main" objectType="CheckBox" fmlaLink="$I$16" lockText="1" noThreeD="1"/>
</file>

<file path=xl/ctrlProps/ctrlProp17.xml><?xml version="1.0" encoding="utf-8"?>
<formControlPr xmlns="http://schemas.microsoft.com/office/spreadsheetml/2009/9/main" objectType="CheckBox" fmlaLink="$I$17" lockText="1" noThreeD="1"/>
</file>

<file path=xl/ctrlProps/ctrlProp18.xml><?xml version="1.0" encoding="utf-8"?>
<formControlPr xmlns="http://schemas.microsoft.com/office/spreadsheetml/2009/9/main" objectType="CheckBox" fmlaLink="$I$18" lockText="1" noThreeD="1"/>
</file>

<file path=xl/ctrlProps/ctrlProp19.xml><?xml version="1.0" encoding="utf-8"?>
<formControlPr xmlns="http://schemas.microsoft.com/office/spreadsheetml/2009/9/main" objectType="CheckBox" fmlaLink="$I$19" lockText="1" noThreeD="1"/>
</file>

<file path=xl/ctrlProps/ctrlProp2.xml><?xml version="1.0" encoding="utf-8"?>
<formControlPr xmlns="http://schemas.microsoft.com/office/spreadsheetml/2009/9/main" objectType="CheckBox" fmlaLink="$I$6" lockText="1" noThreeD="1"/>
</file>

<file path=xl/ctrlProps/ctrlProp20.xml><?xml version="1.0" encoding="utf-8"?>
<formControlPr xmlns="http://schemas.microsoft.com/office/spreadsheetml/2009/9/main" objectType="CheckBox" fmlaLink="$I$20" lockText="1" noThreeD="1"/>
</file>

<file path=xl/ctrlProps/ctrlProp21.xml><?xml version="1.0" encoding="utf-8"?>
<formControlPr xmlns="http://schemas.microsoft.com/office/spreadsheetml/2009/9/main" objectType="CheckBox" fmlaLink="$I$15" lockText="1" noThreeD="1"/>
</file>

<file path=xl/ctrlProps/ctrlProp22.xml><?xml version="1.0" encoding="utf-8"?>
<formControlPr xmlns="http://schemas.microsoft.com/office/spreadsheetml/2009/9/main" objectType="CheckBox" fmlaLink="$I$16" lockText="1" noThreeD="1"/>
</file>

<file path=xl/ctrlProps/ctrlProp23.xml><?xml version="1.0" encoding="utf-8"?>
<formControlPr xmlns="http://schemas.microsoft.com/office/spreadsheetml/2009/9/main" objectType="CheckBox" fmlaLink="$I$5" lockText="1" noThreeD="1"/>
</file>

<file path=xl/ctrlProps/ctrlProp24.xml><?xml version="1.0" encoding="utf-8"?>
<formControlPr xmlns="http://schemas.microsoft.com/office/spreadsheetml/2009/9/main" objectType="CheckBox" fmlaLink="$I$4" lockText="1" noThreeD="1"/>
</file>

<file path=xl/ctrlProps/ctrlProp25.xml><?xml version="1.0" encoding="utf-8"?>
<formControlPr xmlns="http://schemas.microsoft.com/office/spreadsheetml/2009/9/main" objectType="CheckBox" fmlaLink="$I$7" lockText="1" noThreeD="1"/>
</file>

<file path=xl/ctrlProps/ctrlProp26.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I$9" lockText="1" noThreeD="1"/>
</file>

<file path=xl/ctrlProps/ctrlProp28.xml><?xml version="1.0" encoding="utf-8"?>
<formControlPr xmlns="http://schemas.microsoft.com/office/spreadsheetml/2009/9/main" objectType="CheckBox" fmlaLink="$I$10" lockText="1" noThreeD="1"/>
</file>

<file path=xl/ctrlProps/ctrlProp29.xml><?xml version="1.0" encoding="utf-8"?>
<formControlPr xmlns="http://schemas.microsoft.com/office/spreadsheetml/2009/9/main" objectType="CheckBox" fmlaLink="$I$13" lockText="1" noThreeD="1"/>
</file>

<file path=xl/ctrlProps/ctrlProp3.xml><?xml version="1.0" encoding="utf-8"?>
<formControlPr xmlns="http://schemas.microsoft.com/office/spreadsheetml/2009/9/main" objectType="CheckBox" fmlaLink="$I$7" lockText="1" noThreeD="1"/>
</file>

<file path=xl/ctrlProps/ctrlProp30.xml><?xml version="1.0" encoding="utf-8"?>
<formControlPr xmlns="http://schemas.microsoft.com/office/spreadsheetml/2009/9/main" objectType="CheckBox" fmlaLink="$I$14" lockText="1" noThreeD="1"/>
</file>

<file path=xl/ctrlProps/ctrlProp31.xml><?xml version="1.0" encoding="utf-8"?>
<formControlPr xmlns="http://schemas.microsoft.com/office/spreadsheetml/2009/9/main" objectType="CheckBox" fmlaLink="$I$12" lockText="1" noThreeD="1"/>
</file>

<file path=xl/ctrlProps/ctrlProp32.xml><?xml version="1.0" encoding="utf-8"?>
<formControlPr xmlns="http://schemas.microsoft.com/office/spreadsheetml/2009/9/main" objectType="CheckBox" fmlaLink="$I$11" lockText="1" noThreeD="1"/>
</file>

<file path=xl/ctrlProps/ctrlProp33.xml><?xml version="1.0" encoding="utf-8"?>
<formControlPr xmlns="http://schemas.microsoft.com/office/spreadsheetml/2009/9/main" objectType="CheckBox" fmlaLink="$I$52" lockText="1" noThreeD="1"/>
</file>

<file path=xl/ctrlProps/ctrlProp34.xml><?xml version="1.0" encoding="utf-8"?>
<formControlPr xmlns="http://schemas.microsoft.com/office/spreadsheetml/2009/9/main" objectType="CheckBox" fmlaLink="$I$77" lockText="1" noThreeD="1"/>
</file>

<file path=xl/ctrlProps/ctrlProp35.xml><?xml version="1.0" encoding="utf-8"?>
<formControlPr xmlns="http://schemas.microsoft.com/office/spreadsheetml/2009/9/main" objectType="CheckBox" fmlaLink="$I$10" lockText="1" noThreeD="1"/>
</file>

<file path=xl/ctrlProps/ctrlProp36.xml><?xml version="1.0" encoding="utf-8"?>
<formControlPr xmlns="http://schemas.microsoft.com/office/spreadsheetml/2009/9/main" objectType="CheckBox" fmlaLink="$I$11"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I$17"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I$16" lockText="1" noThreeD="1"/>
</file>

<file path=xl/ctrlProps/ctrlProp41.xml><?xml version="1.0" encoding="utf-8"?>
<formControlPr xmlns="http://schemas.microsoft.com/office/spreadsheetml/2009/9/main" objectType="CheckBox" fmlaLink="$I$18" lockText="1" noThreeD="1"/>
</file>

<file path=xl/ctrlProps/ctrlProp42.xml><?xml version="1.0" encoding="utf-8"?>
<formControlPr xmlns="http://schemas.microsoft.com/office/spreadsheetml/2009/9/main" objectType="CheckBox" fmlaLink="$I$19" lockText="1" noThreeD="1"/>
</file>

<file path=xl/ctrlProps/ctrlProp43.xml><?xml version="1.0" encoding="utf-8"?>
<formControlPr xmlns="http://schemas.microsoft.com/office/spreadsheetml/2009/9/main" objectType="CheckBox" fmlaLink="$I$23" lockText="1" noThreeD="1"/>
</file>

<file path=xl/ctrlProps/ctrlProp44.xml><?xml version="1.0" encoding="utf-8"?>
<formControlPr xmlns="http://schemas.microsoft.com/office/spreadsheetml/2009/9/main" objectType="CheckBox" fmlaLink="$I$24" lockText="1" noThreeD="1"/>
</file>

<file path=xl/ctrlProps/ctrlProp45.xml><?xml version="1.0" encoding="utf-8"?>
<formControlPr xmlns="http://schemas.microsoft.com/office/spreadsheetml/2009/9/main" objectType="CheckBox" fmlaLink="$I$25" lockText="1" noThreeD="1"/>
</file>

<file path=xl/ctrlProps/ctrlProp46.xml><?xml version="1.0" encoding="utf-8"?>
<formControlPr xmlns="http://schemas.microsoft.com/office/spreadsheetml/2009/9/main" objectType="CheckBox" fmlaLink="$I$12" lockText="1" noThreeD="1"/>
</file>

<file path=xl/ctrlProps/ctrlProp47.xml><?xml version="1.0" encoding="utf-8"?>
<formControlPr xmlns="http://schemas.microsoft.com/office/spreadsheetml/2009/9/main" objectType="CheckBox" fmlaLink="$I$13" lockText="1" noThreeD="1"/>
</file>

<file path=xl/ctrlProps/ctrlProp48.xml><?xml version="1.0" encoding="utf-8"?>
<formControlPr xmlns="http://schemas.microsoft.com/office/spreadsheetml/2009/9/main" objectType="CheckBox" fmlaLink="$I$21" lockText="1" noThreeD="1"/>
</file>

<file path=xl/ctrlProps/ctrlProp49.xml><?xml version="1.0" encoding="utf-8"?>
<formControlPr xmlns="http://schemas.microsoft.com/office/spreadsheetml/2009/9/main" objectType="CheckBox" fmlaLink="$I$2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I$60" lockText="1" noThreeD="1"/>
</file>

<file path=xl/ctrlProps/ctrlProp51.xml><?xml version="1.0" encoding="utf-8"?>
<formControlPr xmlns="http://schemas.microsoft.com/office/spreadsheetml/2009/9/main" objectType="CheckBox" fmlaLink="$I$61" lockText="1" noThreeD="1"/>
</file>

<file path=xl/ctrlProps/ctrlProp52.xml><?xml version="1.0" encoding="utf-8"?>
<formControlPr xmlns="http://schemas.microsoft.com/office/spreadsheetml/2009/9/main" objectType="CheckBox" fmlaLink="$I$64" lockText="1" noThreeD="1"/>
</file>

<file path=xl/ctrlProps/ctrlProp53.xml><?xml version="1.0" encoding="utf-8"?>
<formControlPr xmlns="http://schemas.microsoft.com/office/spreadsheetml/2009/9/main" objectType="CheckBox" fmlaLink="$I$65" lockText="1" noThreeD="1"/>
</file>

<file path=xl/ctrlProps/ctrlProp54.xml><?xml version="1.0" encoding="utf-8"?>
<formControlPr xmlns="http://schemas.microsoft.com/office/spreadsheetml/2009/9/main" objectType="CheckBox" fmlaLink="$I$68" lockText="1" noThreeD="1"/>
</file>

<file path=xl/ctrlProps/ctrlProp55.xml><?xml version="1.0" encoding="utf-8"?>
<formControlPr xmlns="http://schemas.microsoft.com/office/spreadsheetml/2009/9/main" objectType="CheckBox" fmlaLink="$I$69" lockText="1" noThreeD="1"/>
</file>

<file path=xl/ctrlProps/ctrlProp56.xml><?xml version="1.0" encoding="utf-8"?>
<formControlPr xmlns="http://schemas.microsoft.com/office/spreadsheetml/2009/9/main" objectType="CheckBox" fmlaLink="$I$67" lockText="1" noThreeD="1"/>
</file>

<file path=xl/ctrlProps/ctrlProp57.xml><?xml version="1.0" encoding="utf-8"?>
<formControlPr xmlns="http://schemas.microsoft.com/office/spreadsheetml/2009/9/main" objectType="CheckBox" fmlaLink="$I$72" lockText="1" noThreeD="1"/>
</file>

<file path=xl/ctrlProps/ctrlProp58.xml><?xml version="1.0" encoding="utf-8"?>
<formControlPr xmlns="http://schemas.microsoft.com/office/spreadsheetml/2009/9/main" objectType="CheckBox" fmlaLink="$I$78" lockText="1" noThreeD="1"/>
</file>

<file path=xl/ctrlProps/ctrlProp59.xml><?xml version="1.0" encoding="utf-8"?>
<formControlPr xmlns="http://schemas.microsoft.com/office/spreadsheetml/2009/9/main" objectType="CheckBox" fmlaLink="$I$73" lockText="1" noThreeD="1"/>
</file>

<file path=xl/ctrlProps/ctrlProp6.xml><?xml version="1.0" encoding="utf-8"?>
<formControlPr xmlns="http://schemas.microsoft.com/office/spreadsheetml/2009/9/main" objectType="CheckBox" fmlaLink="$I$17" lockText="1" noThreeD="1"/>
</file>

<file path=xl/ctrlProps/ctrlProp60.xml><?xml version="1.0" encoding="utf-8"?>
<formControlPr xmlns="http://schemas.microsoft.com/office/spreadsheetml/2009/9/main" objectType="CheckBox" fmlaLink="$I$4" noThreeD="1"/>
</file>

<file path=xl/ctrlProps/ctrlProp61.xml><?xml version="1.0" encoding="utf-8"?>
<formControlPr xmlns="http://schemas.microsoft.com/office/spreadsheetml/2009/9/main" objectType="CheckBox" fmlaLink="$I$5" lockText="1" noThreeD="1"/>
</file>

<file path=xl/ctrlProps/ctrlProp62.xml><?xml version="1.0" encoding="utf-8"?>
<formControlPr xmlns="http://schemas.microsoft.com/office/spreadsheetml/2009/9/main" objectType="CheckBox" fmlaLink="$I$70" lockText="1" noThreeD="1"/>
</file>

<file path=xl/ctrlProps/ctrlProp63.xml><?xml version="1.0" encoding="utf-8"?>
<formControlPr xmlns="http://schemas.microsoft.com/office/spreadsheetml/2009/9/main" objectType="CheckBox" fmlaLink="$I$71" lockText="1" noThreeD="1"/>
</file>

<file path=xl/ctrlProps/ctrlProp64.xml><?xml version="1.0" encoding="utf-8"?>
<formControlPr xmlns="http://schemas.microsoft.com/office/spreadsheetml/2009/9/main" objectType="CheckBox" fmlaLink="$I$44" lockText="1" noThreeD="1"/>
</file>

<file path=xl/ctrlProps/ctrlProp65.xml><?xml version="1.0" encoding="utf-8"?>
<formControlPr xmlns="http://schemas.microsoft.com/office/spreadsheetml/2009/9/main" objectType="CheckBox" fmlaLink="$I$45" lockText="1" noThreeD="1"/>
</file>

<file path=xl/ctrlProps/ctrlProp66.xml><?xml version="1.0" encoding="utf-8"?>
<formControlPr xmlns="http://schemas.microsoft.com/office/spreadsheetml/2009/9/main" objectType="CheckBox" fmlaLink="$I$46" lockText="1" noThreeD="1"/>
</file>

<file path=xl/ctrlProps/ctrlProp67.xml><?xml version="1.0" encoding="utf-8"?>
<formControlPr xmlns="http://schemas.microsoft.com/office/spreadsheetml/2009/9/main" objectType="CheckBox" fmlaLink="$I$47" lockText="1" noThreeD="1"/>
</file>

<file path=xl/ctrlProps/ctrlProp68.xml><?xml version="1.0" encoding="utf-8"?>
<formControlPr xmlns="http://schemas.microsoft.com/office/spreadsheetml/2009/9/main" objectType="CheckBox" fmlaLink="$I$38" lockText="1" noThreeD="1"/>
</file>

<file path=xl/ctrlProps/ctrlProp69.xml><?xml version="1.0" encoding="utf-8"?>
<formControlPr xmlns="http://schemas.microsoft.com/office/spreadsheetml/2009/9/main" objectType="CheckBox" fmlaLink="$I$39" lockText="1" noThreeD="1"/>
</file>

<file path=xl/ctrlProps/ctrlProp7.xml><?xml version="1.0" encoding="utf-8"?>
<formControlPr xmlns="http://schemas.microsoft.com/office/spreadsheetml/2009/9/main" objectType="CheckBox" fmlaLink="$I$18" lockText="1" noThreeD="1"/>
</file>

<file path=xl/ctrlProps/ctrlProp70.xml><?xml version="1.0" encoding="utf-8"?>
<formControlPr xmlns="http://schemas.microsoft.com/office/spreadsheetml/2009/9/main" objectType="CheckBox" fmlaLink="$I$66" lockText="1" noThreeD="1"/>
</file>

<file path=xl/ctrlProps/ctrlProp71.xml><?xml version="1.0" encoding="utf-8"?>
<formControlPr xmlns="http://schemas.microsoft.com/office/spreadsheetml/2009/9/main" objectType="CheckBox" fmlaLink="$I$26" lockText="1" noThreeD="1"/>
</file>

<file path=xl/ctrlProps/ctrlProp72.xml><?xml version="1.0" encoding="utf-8"?>
<formControlPr xmlns="http://schemas.microsoft.com/office/spreadsheetml/2009/9/main" objectType="CheckBox" fmlaLink="$I$28" lockText="1" noThreeD="1"/>
</file>

<file path=xl/ctrlProps/ctrlProp73.xml><?xml version="1.0" encoding="utf-8"?>
<formControlPr xmlns="http://schemas.microsoft.com/office/spreadsheetml/2009/9/main" objectType="CheckBox" fmlaLink="$I$33" lockText="1" noThreeD="1"/>
</file>

<file path=xl/ctrlProps/ctrlProp74.xml><?xml version="1.0" encoding="utf-8"?>
<formControlPr xmlns="http://schemas.microsoft.com/office/spreadsheetml/2009/9/main" objectType="CheckBox" fmlaLink="$I$34" lockText="1" noThreeD="1"/>
</file>

<file path=xl/ctrlProps/ctrlProp75.xml><?xml version="1.0" encoding="utf-8"?>
<formControlPr xmlns="http://schemas.microsoft.com/office/spreadsheetml/2009/9/main" objectType="CheckBox" fmlaLink="$I$36" lockText="1" noThreeD="1"/>
</file>

<file path=xl/ctrlProps/ctrlProp76.xml><?xml version="1.0" encoding="utf-8"?>
<formControlPr xmlns="http://schemas.microsoft.com/office/spreadsheetml/2009/9/main" objectType="CheckBox" fmlaLink="$I$37" lockText="1" noThreeD="1"/>
</file>

<file path=xl/ctrlProps/ctrlProp77.xml><?xml version="1.0" encoding="utf-8"?>
<formControlPr xmlns="http://schemas.microsoft.com/office/spreadsheetml/2009/9/main" objectType="CheckBox" fmlaLink="$I$27" lockText="1" noThreeD="1"/>
</file>

<file path=xl/ctrlProps/ctrlProp78.xml><?xml version="1.0" encoding="utf-8"?>
<formControlPr xmlns="http://schemas.microsoft.com/office/spreadsheetml/2009/9/main" objectType="CheckBox" fmlaLink="$I$29" lockText="1" noThreeD="1"/>
</file>

<file path=xl/ctrlProps/ctrlProp79.xml><?xml version="1.0" encoding="utf-8"?>
<formControlPr xmlns="http://schemas.microsoft.com/office/spreadsheetml/2009/9/main" objectType="CheckBox" fmlaLink="$I$30" lockText="1" noThreeD="1"/>
</file>

<file path=xl/ctrlProps/ctrlProp8.xml><?xml version="1.0" encoding="utf-8"?>
<formControlPr xmlns="http://schemas.microsoft.com/office/spreadsheetml/2009/9/main" objectType="CheckBox" fmlaLink="$I$8" lockText="1" noThreeD="1"/>
</file>

<file path=xl/ctrlProps/ctrlProp80.xml><?xml version="1.0" encoding="utf-8"?>
<formControlPr xmlns="http://schemas.microsoft.com/office/spreadsheetml/2009/9/main" objectType="CheckBox" fmlaLink="$I$40" lockText="1" noThreeD="1"/>
</file>

<file path=xl/ctrlProps/ctrlProp81.xml><?xml version="1.0" encoding="utf-8"?>
<formControlPr xmlns="http://schemas.microsoft.com/office/spreadsheetml/2009/9/main" objectType="CheckBox" fmlaLink="$I$41" lockText="1" noThreeD="1"/>
</file>

<file path=xl/ctrlProps/ctrlProp82.xml><?xml version="1.0" encoding="utf-8"?>
<formControlPr xmlns="http://schemas.microsoft.com/office/spreadsheetml/2009/9/main" objectType="CheckBox" fmlaLink="$I$42" lockText="1" noThreeD="1"/>
</file>

<file path=xl/ctrlProps/ctrlProp83.xml><?xml version="1.0" encoding="utf-8"?>
<formControlPr xmlns="http://schemas.microsoft.com/office/spreadsheetml/2009/9/main" objectType="CheckBox" fmlaLink="$I$43" lockText="1" noThreeD="1"/>
</file>

<file path=xl/ctrlProps/ctrlProp84.xml><?xml version="1.0" encoding="utf-8"?>
<formControlPr xmlns="http://schemas.microsoft.com/office/spreadsheetml/2009/9/main" objectType="CheckBox" fmlaLink="$I$49" lockText="1" noThreeD="1"/>
</file>

<file path=xl/ctrlProps/ctrlProp85.xml><?xml version="1.0" encoding="utf-8"?>
<formControlPr xmlns="http://schemas.microsoft.com/office/spreadsheetml/2009/9/main" objectType="CheckBox" fmlaLink="$I$50" lockText="1" noThreeD="1"/>
</file>

<file path=xl/ctrlProps/ctrlProp86.xml><?xml version="1.0" encoding="utf-8"?>
<formControlPr xmlns="http://schemas.microsoft.com/office/spreadsheetml/2009/9/main" objectType="CheckBox" fmlaLink="$I$57" lockText="1" noThreeD="1"/>
</file>

<file path=xl/ctrlProps/ctrlProp87.xml><?xml version="1.0" encoding="utf-8"?>
<formControlPr xmlns="http://schemas.microsoft.com/office/spreadsheetml/2009/9/main" objectType="CheckBox" fmlaLink="$I$55" lockText="1" noThreeD="1"/>
</file>

<file path=xl/ctrlProps/ctrlProp88.xml><?xml version="1.0" encoding="utf-8"?>
<formControlPr xmlns="http://schemas.microsoft.com/office/spreadsheetml/2009/9/main" objectType="CheckBox" fmlaLink="$I$58" lockText="1" noThreeD="1"/>
</file>

<file path=xl/ctrlProps/ctrlProp89.xml><?xml version="1.0" encoding="utf-8"?>
<formControlPr xmlns="http://schemas.microsoft.com/office/spreadsheetml/2009/9/main" objectType="CheckBox" fmlaLink="$I$5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I$53" lockText="1" noThreeD="1"/>
</file>

<file path=xl/ctrlProps/ctrlProp91.xml><?xml version="1.0" encoding="utf-8"?>
<formControlPr xmlns="http://schemas.microsoft.com/office/spreadsheetml/2009/9/main" objectType="CheckBox" fmlaLink="$I$56" lockText="1" noThreeD="1"/>
</file>

<file path=xl/ctrlProps/ctrlProp92.xml><?xml version="1.0" encoding="utf-8"?>
<formControlPr xmlns="http://schemas.microsoft.com/office/spreadsheetml/2009/9/main" objectType="CheckBox" fmlaLink="$I$54" lockText="1" noThreeD="1"/>
</file>

<file path=xl/ctrlProps/ctrlProp93.xml><?xml version="1.0" encoding="utf-8"?>
<formControlPr xmlns="http://schemas.microsoft.com/office/spreadsheetml/2009/9/main" objectType="CheckBox" fmlaLink="$I$74" lockText="1" noThreeD="1"/>
</file>

<file path=xl/ctrlProps/ctrlProp94.xml><?xml version="1.0" encoding="utf-8"?>
<formControlPr xmlns="http://schemas.microsoft.com/office/spreadsheetml/2009/9/main" objectType="CheckBox" fmlaLink="$I$75" lockText="1" noThreeD="1"/>
</file>

<file path=xl/ctrlProps/ctrlProp95.xml><?xml version="1.0" encoding="utf-8"?>
<formControlPr xmlns="http://schemas.microsoft.com/office/spreadsheetml/2009/9/main" objectType="CheckBox" fmlaLink="$I$31" lockText="1" noThreeD="1"/>
</file>

<file path=xl/ctrlProps/ctrlProp96.xml><?xml version="1.0" encoding="utf-8"?>
<formControlPr xmlns="http://schemas.microsoft.com/office/spreadsheetml/2009/9/main" objectType="CheckBox" fmlaLink="$I$32" lockText="1" noThreeD="1"/>
</file>

<file path=xl/ctrlProps/ctrlProp97.xml><?xml version="1.0" encoding="utf-8"?>
<formControlPr xmlns="http://schemas.microsoft.com/office/spreadsheetml/2009/9/main" objectType="CheckBox" fmlaLink="$I$7" lockText="1" noThreeD="1"/>
</file>

<file path=xl/ctrlProps/ctrlProp98.xml><?xml version="1.0" encoding="utf-8"?>
<formControlPr xmlns="http://schemas.microsoft.com/office/spreadsheetml/2009/9/main" objectType="CheckBox" fmlaLink="$I$8" lockText="1" noThreeD="1"/>
</file>

<file path=xl/ctrlProps/ctrlProp99.xml><?xml version="1.0" encoding="utf-8"?>
<formControlPr xmlns="http://schemas.microsoft.com/office/spreadsheetml/2009/9/main" objectType="CheckBox" fmlaLink="$I$6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5.emf"/><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png"/><Relationship Id="rId7" Type="http://schemas.openxmlformats.org/officeDocument/2006/relationships/image" Target="../media/image12.png"/><Relationship Id="rId12"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1.png"/><Relationship Id="rId11" Type="http://schemas.openxmlformats.org/officeDocument/2006/relationships/image" Target="../media/image3.png"/><Relationship Id="rId5" Type="http://schemas.openxmlformats.org/officeDocument/2006/relationships/image" Target="../media/image10.png"/><Relationship Id="rId10" Type="http://schemas.openxmlformats.org/officeDocument/2006/relationships/image" Target="../media/image14.png"/><Relationship Id="rId4" Type="http://schemas.openxmlformats.org/officeDocument/2006/relationships/image" Target="../media/image9.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6.png"/><Relationship Id="rId7" Type="http://schemas.openxmlformats.org/officeDocument/2006/relationships/image" Target="../media/image18.png"/><Relationship Id="rId2" Type="http://schemas.openxmlformats.org/officeDocument/2006/relationships/image" Target="../media/image15.emf"/><Relationship Id="rId1" Type="http://schemas.openxmlformats.org/officeDocument/2006/relationships/image" Target="../media/image5.emf"/><Relationship Id="rId6" Type="http://schemas.openxmlformats.org/officeDocument/2006/relationships/image" Target="../media/image17.png"/><Relationship Id="rId11" Type="http://schemas.openxmlformats.org/officeDocument/2006/relationships/image" Target="../media/image7.png"/><Relationship Id="rId5" Type="http://schemas.openxmlformats.org/officeDocument/2006/relationships/image" Target="../media/image16.png"/><Relationship Id="rId10" Type="http://schemas.openxmlformats.org/officeDocument/2006/relationships/image" Target="../media/image2.png"/><Relationship Id="rId4" Type="http://schemas.openxmlformats.org/officeDocument/2006/relationships/image" Target="../media/image8.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5.emf"/><Relationship Id="rId1" Type="http://schemas.openxmlformats.org/officeDocument/2006/relationships/image" Target="../media/image5.emf"/><Relationship Id="rId6" Type="http://schemas.openxmlformats.org/officeDocument/2006/relationships/image" Target="../media/image2.png"/><Relationship Id="rId5" Type="http://schemas.openxmlformats.org/officeDocument/2006/relationships/image" Target="../media/image20.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8.png"/><Relationship Id="rId3" Type="http://schemas.openxmlformats.org/officeDocument/2006/relationships/image" Target="../media/image7.png"/><Relationship Id="rId7" Type="http://schemas.openxmlformats.org/officeDocument/2006/relationships/image" Target="../media/image10.png"/><Relationship Id="rId12" Type="http://schemas.openxmlformats.org/officeDocument/2006/relationships/image" Target="../media/image21.png"/><Relationship Id="rId2" Type="http://schemas.openxmlformats.org/officeDocument/2006/relationships/image" Target="../media/image15.emf"/><Relationship Id="rId1" Type="http://schemas.openxmlformats.org/officeDocument/2006/relationships/image" Target="../media/image5.emf"/><Relationship Id="rId6" Type="http://schemas.openxmlformats.org/officeDocument/2006/relationships/image" Target="../media/image12.png"/><Relationship Id="rId11" Type="http://schemas.openxmlformats.org/officeDocument/2006/relationships/image" Target="../media/image13.png"/><Relationship Id="rId5" Type="http://schemas.openxmlformats.org/officeDocument/2006/relationships/image" Target="../media/image16.png"/><Relationship Id="rId10"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png"/><Relationship Id="rId14"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8.png"/><Relationship Id="rId3" Type="http://schemas.openxmlformats.org/officeDocument/2006/relationships/image" Target="../media/image1.png"/><Relationship Id="rId7" Type="http://schemas.openxmlformats.org/officeDocument/2006/relationships/image" Target="../media/image13.png"/><Relationship Id="rId12" Type="http://schemas.openxmlformats.org/officeDocument/2006/relationships/image" Target="../media/image27.png"/><Relationship Id="rId2" Type="http://schemas.openxmlformats.org/officeDocument/2006/relationships/image" Target="../media/image6.png"/><Relationship Id="rId1" Type="http://schemas.openxmlformats.org/officeDocument/2006/relationships/image" Target="../media/image22.png"/><Relationship Id="rId6" Type="http://schemas.openxmlformats.org/officeDocument/2006/relationships/image" Target="../media/image23.png"/><Relationship Id="rId11" Type="http://schemas.openxmlformats.org/officeDocument/2006/relationships/image" Target="../media/image26.png"/><Relationship Id="rId5" Type="http://schemas.openxmlformats.org/officeDocument/2006/relationships/image" Target="../media/image19.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3.png"/><Relationship Id="rId14"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image" Target="../media/image34.png"/><Relationship Id="rId2" Type="http://schemas.openxmlformats.org/officeDocument/2006/relationships/image" Target="../media/image15.emf"/><Relationship Id="rId1" Type="http://schemas.openxmlformats.org/officeDocument/2006/relationships/image" Target="../media/image5.emf"/><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262151</xdr:colOff>
      <xdr:row>4</xdr:row>
      <xdr:rowOff>1160</xdr:rowOff>
    </xdr:to>
    <xdr:pic>
      <xdr:nvPicPr>
        <xdr:cNvPr id="11" name="Image 10">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9324975" y="17173575"/>
          <a:ext cx="262151" cy="1160"/>
        </a:xfrm>
        <a:prstGeom prst="rect">
          <a:avLst/>
        </a:prstGeom>
      </xdr:spPr>
    </xdr:pic>
    <xdr:clientData/>
  </xdr:twoCellAnchor>
  <xdr:oneCellAnchor>
    <xdr:from>
      <xdr:col>4</xdr:col>
      <xdr:colOff>0</xdr:colOff>
      <xdr:row>4</xdr:row>
      <xdr:rowOff>0</xdr:rowOff>
    </xdr:from>
    <xdr:ext cx="262151" cy="1160"/>
    <xdr:pic>
      <xdr:nvPicPr>
        <xdr:cNvPr id="12" name="Image 11">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9324975" y="17173575"/>
          <a:ext cx="262151" cy="1160"/>
        </a:xfrm>
        <a:prstGeom prst="rect">
          <a:avLst/>
        </a:prstGeom>
      </xdr:spPr>
    </xdr:pic>
    <xdr:clientData/>
  </xdr:oneCellAnchor>
  <xdr:twoCellAnchor editAs="oneCell">
    <xdr:from>
      <xdr:col>0</xdr:col>
      <xdr:colOff>0</xdr:colOff>
      <xdr:row>0</xdr:row>
      <xdr:rowOff>0</xdr:rowOff>
    </xdr:from>
    <xdr:to>
      <xdr:col>0</xdr:col>
      <xdr:colOff>1012024</xdr:colOff>
      <xdr:row>0</xdr:row>
      <xdr:rowOff>902286</xdr:rowOff>
    </xdr:to>
    <xdr:pic>
      <xdr:nvPicPr>
        <xdr:cNvPr id="21" name="Image 2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012024" cy="902286"/>
        </a:xfrm>
        <a:prstGeom prst="rect">
          <a:avLst/>
        </a:prstGeom>
      </xdr:spPr>
    </xdr:pic>
    <xdr:clientData/>
  </xdr:twoCellAnchor>
  <xdr:twoCellAnchor editAs="oneCell">
    <xdr:from>
      <xdr:col>0</xdr:col>
      <xdr:colOff>63500</xdr:colOff>
      <xdr:row>3</xdr:row>
      <xdr:rowOff>1873250</xdr:rowOff>
    </xdr:from>
    <xdr:to>
      <xdr:col>0</xdr:col>
      <xdr:colOff>325651</xdr:colOff>
      <xdr:row>3</xdr:row>
      <xdr:rowOff>2074435</xdr:rowOff>
    </xdr:to>
    <xdr:pic>
      <xdr:nvPicPr>
        <xdr:cNvPr id="3" name="Image 2"/>
        <xdr:cNvPicPr>
          <a:picLocks noChangeAspect="1"/>
        </xdr:cNvPicPr>
      </xdr:nvPicPr>
      <xdr:blipFill>
        <a:blip xmlns:r="http://schemas.openxmlformats.org/officeDocument/2006/relationships" r:embed="rId3"/>
        <a:stretch>
          <a:fillRect/>
        </a:stretch>
      </xdr:blipFill>
      <xdr:spPr>
        <a:xfrm>
          <a:off x="63500" y="4286250"/>
          <a:ext cx="262151" cy="201185"/>
        </a:xfrm>
        <a:prstGeom prst="rect">
          <a:avLst/>
        </a:prstGeom>
      </xdr:spPr>
    </xdr:pic>
    <xdr:clientData/>
  </xdr:twoCellAnchor>
  <xdr:twoCellAnchor editAs="oneCell">
    <xdr:from>
      <xdr:col>0</xdr:col>
      <xdr:colOff>603250</xdr:colOff>
      <xdr:row>3</xdr:row>
      <xdr:rowOff>1873250</xdr:rowOff>
    </xdr:from>
    <xdr:to>
      <xdr:col>0</xdr:col>
      <xdr:colOff>865401</xdr:colOff>
      <xdr:row>3</xdr:row>
      <xdr:rowOff>2086628</xdr:rowOff>
    </xdr:to>
    <xdr:pic>
      <xdr:nvPicPr>
        <xdr:cNvPr id="5" name="Image 4"/>
        <xdr:cNvPicPr>
          <a:picLocks noChangeAspect="1"/>
        </xdr:cNvPicPr>
      </xdr:nvPicPr>
      <xdr:blipFill>
        <a:blip xmlns:r="http://schemas.openxmlformats.org/officeDocument/2006/relationships" r:embed="rId4"/>
        <a:stretch>
          <a:fillRect/>
        </a:stretch>
      </xdr:blipFill>
      <xdr:spPr>
        <a:xfrm>
          <a:off x="603250" y="4286250"/>
          <a:ext cx="262151" cy="213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137160</xdr:rowOff>
        </xdr:from>
        <xdr:to>
          <xdr:col>6</xdr:col>
          <xdr:colOff>144780</xdr:colOff>
          <xdr:row>4</xdr:row>
          <xdr:rowOff>426720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190500</xdr:rowOff>
        </xdr:from>
        <xdr:to>
          <xdr:col>6</xdr:col>
          <xdr:colOff>144780</xdr:colOff>
          <xdr:row>5</xdr:row>
          <xdr:rowOff>487680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121920</xdr:rowOff>
        </xdr:from>
        <xdr:to>
          <xdr:col>6</xdr:col>
          <xdr:colOff>144780</xdr:colOff>
          <xdr:row>6</xdr:row>
          <xdr:rowOff>426720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144780</xdr:colOff>
          <xdr:row>21</xdr:row>
          <xdr:rowOff>297180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144780</xdr:colOff>
          <xdr:row>22</xdr:row>
          <xdr:rowOff>297180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xdr:row>
      <xdr:rowOff>217712</xdr:rowOff>
    </xdr:from>
    <xdr:to>
      <xdr:col>4</xdr:col>
      <xdr:colOff>258095</xdr:colOff>
      <xdr:row>5</xdr:row>
      <xdr:rowOff>431870</xdr:rowOff>
    </xdr:to>
    <xdr:pic>
      <xdr:nvPicPr>
        <xdr:cNvPr id="11" name="Picture 67">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9674679" y="3497033"/>
          <a:ext cx="258095" cy="214158"/>
        </a:xfrm>
        <a:prstGeom prst="rect">
          <a:avLst/>
        </a:prstGeom>
      </xdr:spPr>
    </xdr:pic>
    <xdr:clientData/>
  </xdr:twoCellAnchor>
  <xdr:oneCellAnchor>
    <xdr:from>
      <xdr:col>4</xdr:col>
      <xdr:colOff>0</xdr:colOff>
      <xdr:row>6</xdr:row>
      <xdr:rowOff>122463</xdr:rowOff>
    </xdr:from>
    <xdr:ext cx="258095" cy="214158"/>
    <xdr:pic>
      <xdr:nvPicPr>
        <xdr:cNvPr id="12" name="Picture 67">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674679" y="4163784"/>
          <a:ext cx="258095" cy="21415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16</xdr:row>
          <xdr:rowOff>144780</xdr:rowOff>
        </xdr:from>
        <xdr:to>
          <xdr:col>6</xdr:col>
          <xdr:colOff>144780</xdr:colOff>
          <xdr:row>16</xdr:row>
          <xdr:rowOff>426720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533400</xdr:rowOff>
        </xdr:from>
        <xdr:to>
          <xdr:col>6</xdr:col>
          <xdr:colOff>144780</xdr:colOff>
          <xdr:row>17</xdr:row>
          <xdr:rowOff>274320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31</xdr:row>
      <xdr:rowOff>0</xdr:rowOff>
    </xdr:from>
    <xdr:to>
      <xdr:col>4</xdr:col>
      <xdr:colOff>262151</xdr:colOff>
      <xdr:row>31</xdr:row>
      <xdr:rowOff>1160</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9658350" y="10991850"/>
          <a:ext cx="262151" cy="1160"/>
        </a:xfrm>
        <a:prstGeom prst="rect">
          <a:avLst/>
        </a:prstGeom>
      </xdr:spPr>
    </xdr:pic>
    <xdr:clientData/>
  </xdr:twoCellAnchor>
  <xdr:oneCellAnchor>
    <xdr:from>
      <xdr:col>4</xdr:col>
      <xdr:colOff>0</xdr:colOff>
      <xdr:row>31</xdr:row>
      <xdr:rowOff>0</xdr:rowOff>
    </xdr:from>
    <xdr:ext cx="262151" cy="1160"/>
    <xdr:pic>
      <xdr:nvPicPr>
        <xdr:cNvPr id="17" name="Imag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stretch>
          <a:fillRect/>
        </a:stretch>
      </xdr:blipFill>
      <xdr:spPr>
        <a:xfrm>
          <a:off x="9658350" y="10991850"/>
          <a:ext cx="262151" cy="1160"/>
        </a:xfrm>
        <a:prstGeom prst="rect">
          <a:avLst/>
        </a:prstGeom>
      </xdr:spPr>
    </xdr:pic>
    <xdr:clientData/>
  </xdr:oneCellAnchor>
  <xdr:twoCellAnchor>
    <xdr:from>
      <xdr:col>2</xdr:col>
      <xdr:colOff>6272895</xdr:colOff>
      <xdr:row>23</xdr:row>
      <xdr:rowOff>122464</xdr:rowOff>
    </xdr:from>
    <xdr:to>
      <xdr:col>6</xdr:col>
      <xdr:colOff>1763488</xdr:colOff>
      <xdr:row>23</xdr:row>
      <xdr:rowOff>585107</xdr:rowOff>
    </xdr:to>
    <xdr:sp macro="" textlink="" fLocksText="0">
      <xdr:nvSpPr>
        <xdr:cNvPr id="18" name="ZoneTexte 17">
          <a:extLst>
            <a:ext uri="{FF2B5EF4-FFF2-40B4-BE49-F238E27FC236}">
              <a16:creationId xmlns:a16="http://schemas.microsoft.com/office/drawing/2014/main" id="{00000000-0008-0000-0000-000012000000}"/>
            </a:ext>
          </a:extLst>
        </xdr:cNvPr>
        <xdr:cNvSpPr txBox="1"/>
      </xdr:nvSpPr>
      <xdr:spPr>
        <a:xfrm>
          <a:off x="9048752" y="10287000"/>
          <a:ext cx="2920093" cy="462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2</xdr:col>
      <xdr:colOff>6272903</xdr:colOff>
      <xdr:row>24</xdr:row>
      <xdr:rowOff>163286</xdr:rowOff>
    </xdr:from>
    <xdr:to>
      <xdr:col>6</xdr:col>
      <xdr:colOff>1773021</xdr:colOff>
      <xdr:row>24</xdr:row>
      <xdr:rowOff>625929</xdr:rowOff>
    </xdr:to>
    <xdr:sp macro="" textlink="" fLocksText="0">
      <xdr:nvSpPr>
        <xdr:cNvPr id="19" name="ZoneTexte 18">
          <a:extLst>
            <a:ext uri="{FF2B5EF4-FFF2-40B4-BE49-F238E27FC236}">
              <a16:creationId xmlns:a16="http://schemas.microsoft.com/office/drawing/2014/main" id="{00000000-0008-0000-0000-000013000000}"/>
            </a:ext>
          </a:extLst>
        </xdr:cNvPr>
        <xdr:cNvSpPr txBox="1"/>
      </xdr:nvSpPr>
      <xdr:spPr>
        <a:xfrm>
          <a:off x="9048760" y="11089822"/>
          <a:ext cx="2929618" cy="4626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2</xdr:col>
      <xdr:colOff>6259288</xdr:colOff>
      <xdr:row>25</xdr:row>
      <xdr:rowOff>136069</xdr:rowOff>
    </xdr:from>
    <xdr:to>
      <xdr:col>6</xdr:col>
      <xdr:colOff>1749881</xdr:colOff>
      <xdr:row>25</xdr:row>
      <xdr:rowOff>598712</xdr:rowOff>
    </xdr:to>
    <xdr:sp macro="" textlink="" fLocksText="0">
      <xdr:nvSpPr>
        <xdr:cNvPr id="20" name="ZoneTexte 19">
          <a:extLst>
            <a:ext uri="{FF2B5EF4-FFF2-40B4-BE49-F238E27FC236}">
              <a16:creationId xmlns:a16="http://schemas.microsoft.com/office/drawing/2014/main" id="{00000000-0008-0000-0000-000014000000}"/>
            </a:ext>
          </a:extLst>
        </xdr:cNvPr>
        <xdr:cNvSpPr txBox="1"/>
      </xdr:nvSpPr>
      <xdr:spPr>
        <a:xfrm>
          <a:off x="8694967" y="12382498"/>
          <a:ext cx="2920093" cy="4626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2</xdr:col>
      <xdr:colOff>6232074</xdr:colOff>
      <xdr:row>29</xdr:row>
      <xdr:rowOff>136069</xdr:rowOff>
    </xdr:from>
    <xdr:to>
      <xdr:col>6</xdr:col>
      <xdr:colOff>1722667</xdr:colOff>
      <xdr:row>29</xdr:row>
      <xdr:rowOff>598712</xdr:rowOff>
    </xdr:to>
    <xdr:sp macro="" textlink="" fLocksText="0">
      <xdr:nvSpPr>
        <xdr:cNvPr id="21" name="ZoneTexte 20">
          <a:extLst>
            <a:ext uri="{FF2B5EF4-FFF2-40B4-BE49-F238E27FC236}">
              <a16:creationId xmlns:a16="http://schemas.microsoft.com/office/drawing/2014/main" id="{00000000-0008-0000-0000-000015000000}"/>
            </a:ext>
          </a:extLst>
        </xdr:cNvPr>
        <xdr:cNvSpPr txBox="1"/>
      </xdr:nvSpPr>
      <xdr:spPr>
        <a:xfrm>
          <a:off x="9007931" y="13933712"/>
          <a:ext cx="2920093" cy="4626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7</xdr:row>
          <xdr:rowOff>121920</xdr:rowOff>
        </xdr:from>
        <xdr:to>
          <xdr:col>6</xdr:col>
          <xdr:colOff>144780</xdr:colOff>
          <xdr:row>7</xdr:row>
          <xdr:rowOff>426720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7</xdr:row>
      <xdr:rowOff>122463</xdr:rowOff>
    </xdr:from>
    <xdr:to>
      <xdr:col>4</xdr:col>
      <xdr:colOff>256054</xdr:colOff>
      <xdr:row>7</xdr:row>
      <xdr:rowOff>335841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9674679" y="4898570"/>
          <a:ext cx="256054" cy="2133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9</xdr:row>
          <xdr:rowOff>30480</xdr:rowOff>
        </xdr:from>
        <xdr:to>
          <xdr:col>6</xdr:col>
          <xdr:colOff>144780</xdr:colOff>
          <xdr:row>9</xdr:row>
          <xdr:rowOff>327660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342900</xdr:rowOff>
        </xdr:from>
        <xdr:to>
          <xdr:col>6</xdr:col>
          <xdr:colOff>144780</xdr:colOff>
          <xdr:row>10</xdr:row>
          <xdr:rowOff>274320</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1012024</xdr:colOff>
      <xdr:row>0</xdr:row>
      <xdr:rowOff>902286</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0"/>
          <a:ext cx="1012024" cy="902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26</xdr:row>
          <xdr:rowOff>83820</xdr:rowOff>
        </xdr:from>
        <xdr:to>
          <xdr:col>6</xdr:col>
          <xdr:colOff>144780</xdr:colOff>
          <xdr:row>26</xdr:row>
          <xdr:rowOff>381000</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457200</xdr:rowOff>
        </xdr:from>
        <xdr:to>
          <xdr:col>6</xdr:col>
          <xdr:colOff>144780</xdr:colOff>
          <xdr:row>28</xdr:row>
          <xdr:rowOff>30480</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30480</xdr:rowOff>
        </xdr:from>
        <xdr:to>
          <xdr:col>6</xdr:col>
          <xdr:colOff>144780</xdr:colOff>
          <xdr:row>12</xdr:row>
          <xdr:rowOff>327660</xdr:rowOff>
        </xdr:to>
        <xdr:sp macro="" textlink="">
          <xdr:nvSpPr>
            <xdr:cNvPr id="13331" name="Check Box 19" hidden="1">
              <a:extLst>
                <a:ext uri="{63B3BB69-23CF-44E3-9099-C40C66FF867C}">
                  <a14:compatExt spid="_x0000_s133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30480</xdr:rowOff>
        </xdr:from>
        <xdr:to>
          <xdr:col>6</xdr:col>
          <xdr:colOff>144780</xdr:colOff>
          <xdr:row>13</xdr:row>
          <xdr:rowOff>327660</xdr:rowOff>
        </xdr:to>
        <xdr:sp macro="" textlink="">
          <xdr:nvSpPr>
            <xdr:cNvPr id="13335" name="Check Box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30480</xdr:rowOff>
        </xdr:from>
        <xdr:to>
          <xdr:col>6</xdr:col>
          <xdr:colOff>144780</xdr:colOff>
          <xdr:row>14</xdr:row>
          <xdr:rowOff>327660</xdr:rowOff>
        </xdr:to>
        <xdr:sp macro="" textlink="">
          <xdr:nvSpPr>
            <xdr:cNvPr id="13336" name="Check Box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30480</xdr:rowOff>
        </xdr:from>
        <xdr:to>
          <xdr:col>6</xdr:col>
          <xdr:colOff>144780</xdr:colOff>
          <xdr:row>15</xdr:row>
          <xdr:rowOff>327660</xdr:rowOff>
        </xdr:to>
        <xdr:sp macro="" textlink="">
          <xdr:nvSpPr>
            <xdr:cNvPr id="13338" name="Check Box 26" hidden="1">
              <a:extLst>
                <a:ext uri="{63B3BB69-23CF-44E3-9099-C40C66FF867C}">
                  <a14:compatExt spid="_x0000_s13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6259279</xdr:colOff>
      <xdr:row>18</xdr:row>
      <xdr:rowOff>163286</xdr:rowOff>
    </xdr:from>
    <xdr:to>
      <xdr:col>6</xdr:col>
      <xdr:colOff>1749872</xdr:colOff>
      <xdr:row>19</xdr:row>
      <xdr:rowOff>244929</xdr:rowOff>
    </xdr:to>
    <xdr:sp macro="" textlink="" fLocksText="0">
      <xdr:nvSpPr>
        <xdr:cNvPr id="40" name="ZoneTexte 39">
          <a:extLst>
            <a:ext uri="{FF2B5EF4-FFF2-40B4-BE49-F238E27FC236}">
              <a16:creationId xmlns:a16="http://schemas.microsoft.com/office/drawing/2014/main" id="{00000000-0008-0000-0000-000028000000}"/>
            </a:ext>
          </a:extLst>
        </xdr:cNvPr>
        <xdr:cNvSpPr txBox="1"/>
      </xdr:nvSpPr>
      <xdr:spPr>
        <a:xfrm>
          <a:off x="8694958" y="10912929"/>
          <a:ext cx="2920093" cy="46264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4</xdr:col>
      <xdr:colOff>0</xdr:colOff>
      <xdr:row>17</xdr:row>
      <xdr:rowOff>0</xdr:rowOff>
    </xdr:from>
    <xdr:to>
      <xdr:col>4</xdr:col>
      <xdr:colOff>256054</xdr:colOff>
      <xdr:row>17</xdr:row>
      <xdr:rowOff>213378</xdr:rowOff>
    </xdr:to>
    <xdr:pic>
      <xdr:nvPicPr>
        <xdr:cNvPr id="30" name="Image 29">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9334500" y="10069286"/>
          <a:ext cx="256054" cy="2133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16</xdr:row>
          <xdr:rowOff>190500</xdr:rowOff>
        </xdr:from>
        <xdr:to>
          <xdr:col>7</xdr:col>
          <xdr:colOff>106680</xdr:colOff>
          <xdr:row>16</xdr:row>
          <xdr:rowOff>403860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7620</xdr:rowOff>
        </xdr:from>
        <xdr:to>
          <xdr:col>7</xdr:col>
          <xdr:colOff>106680</xdr:colOff>
          <xdr:row>17</xdr:row>
          <xdr:rowOff>220980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16</xdr:row>
      <xdr:rowOff>163284</xdr:rowOff>
    </xdr:from>
    <xdr:to>
      <xdr:col>4</xdr:col>
      <xdr:colOff>258341</xdr:colOff>
      <xdr:row>16</xdr:row>
      <xdr:rowOff>372852</xdr:rowOff>
    </xdr:to>
    <xdr:pic>
      <xdr:nvPicPr>
        <xdr:cNvPr id="18" name="Imag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stretch>
          <a:fillRect/>
        </a:stretch>
      </xdr:blipFill>
      <xdr:spPr>
        <a:xfrm>
          <a:off x="9658350" y="13298259"/>
          <a:ext cx="262151" cy="213378"/>
        </a:xfrm>
        <a:prstGeom prst="rect">
          <a:avLst/>
        </a:prstGeom>
      </xdr:spPr>
    </xdr:pic>
    <xdr:clientData/>
  </xdr:twoCellAnchor>
  <xdr:twoCellAnchor editAs="oneCell">
    <xdr:from>
      <xdr:col>4</xdr:col>
      <xdr:colOff>0</xdr:colOff>
      <xdr:row>17</xdr:row>
      <xdr:rowOff>0</xdr:rowOff>
    </xdr:from>
    <xdr:to>
      <xdr:col>4</xdr:col>
      <xdr:colOff>258341</xdr:colOff>
      <xdr:row>17</xdr:row>
      <xdr:rowOff>206900</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a:stretch>
          <a:fillRect/>
        </a:stretch>
      </xdr:blipFill>
      <xdr:spPr>
        <a:xfrm>
          <a:off x="9658350" y="13763625"/>
          <a:ext cx="262151" cy="201185"/>
        </a:xfrm>
        <a:prstGeom prst="rect">
          <a:avLst/>
        </a:prstGeom>
      </xdr:spPr>
    </xdr:pic>
    <xdr:clientData/>
  </xdr:twoCellAnchor>
  <xdr:twoCellAnchor editAs="oneCell">
    <xdr:from>
      <xdr:col>4</xdr:col>
      <xdr:colOff>0</xdr:colOff>
      <xdr:row>18</xdr:row>
      <xdr:rowOff>0</xdr:rowOff>
    </xdr:from>
    <xdr:to>
      <xdr:col>4</xdr:col>
      <xdr:colOff>258341</xdr:colOff>
      <xdr:row>18</xdr:row>
      <xdr:rowOff>1160</xdr:rowOff>
    </xdr:to>
    <xdr:pic>
      <xdr:nvPicPr>
        <xdr:cNvPr id="20" name="Imag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a:stretch>
          <a:fillRect/>
        </a:stretch>
      </xdr:blipFill>
      <xdr:spPr>
        <a:xfrm>
          <a:off x="9658350" y="14449425"/>
          <a:ext cx="262151" cy="1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18</xdr:row>
          <xdr:rowOff>30480</xdr:rowOff>
        </xdr:from>
        <xdr:to>
          <xdr:col>7</xdr:col>
          <xdr:colOff>106680</xdr:colOff>
          <xdr:row>18</xdr:row>
          <xdr:rowOff>236220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7620</xdr:rowOff>
        </xdr:from>
        <xdr:to>
          <xdr:col>7</xdr:col>
          <xdr:colOff>106680</xdr:colOff>
          <xdr:row>19</xdr:row>
          <xdr:rowOff>220980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18</xdr:row>
      <xdr:rowOff>13607</xdr:rowOff>
    </xdr:from>
    <xdr:to>
      <xdr:col>4</xdr:col>
      <xdr:colOff>258341</xdr:colOff>
      <xdr:row>18</xdr:row>
      <xdr:rowOff>218752</xdr:rowOff>
    </xdr:to>
    <xdr:pic>
      <xdr:nvPicPr>
        <xdr:cNvPr id="24" name="Imag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4"/>
        <a:stretch>
          <a:fillRect/>
        </a:stretch>
      </xdr:blipFill>
      <xdr:spPr>
        <a:xfrm>
          <a:off x="9334500" y="6408964"/>
          <a:ext cx="262151" cy="208955"/>
        </a:xfrm>
        <a:prstGeom prst="rect">
          <a:avLst/>
        </a:prstGeom>
      </xdr:spPr>
    </xdr:pic>
    <xdr:clientData/>
  </xdr:twoCellAnchor>
  <xdr:twoCellAnchor editAs="oneCell">
    <xdr:from>
      <xdr:col>4</xdr:col>
      <xdr:colOff>0</xdr:colOff>
      <xdr:row>19</xdr:row>
      <xdr:rowOff>0</xdr:rowOff>
    </xdr:from>
    <xdr:to>
      <xdr:col>4</xdr:col>
      <xdr:colOff>258341</xdr:colOff>
      <xdr:row>19</xdr:row>
      <xdr:rowOff>206900</xdr:rowOff>
    </xdr:to>
    <xdr:pic>
      <xdr:nvPicPr>
        <xdr:cNvPr id="25" name="Imag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5"/>
        <a:stretch>
          <a:fillRect/>
        </a:stretch>
      </xdr:blipFill>
      <xdr:spPr>
        <a:xfrm>
          <a:off x="9658350" y="14735175"/>
          <a:ext cx="262151" cy="201185"/>
        </a:xfrm>
        <a:prstGeom prst="rect">
          <a:avLst/>
        </a:prstGeom>
      </xdr:spPr>
    </xdr:pic>
    <xdr:clientData/>
  </xdr:twoCellAnchor>
  <xdr:oneCellAnchor>
    <xdr:from>
      <xdr:col>4</xdr:col>
      <xdr:colOff>0</xdr:colOff>
      <xdr:row>4</xdr:row>
      <xdr:rowOff>99323</xdr:rowOff>
    </xdr:from>
    <xdr:ext cx="262151" cy="213378"/>
    <xdr:pic>
      <xdr:nvPicPr>
        <xdr:cNvPr id="28" name="Imag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6"/>
        <a:stretch>
          <a:fillRect/>
        </a:stretch>
      </xdr:blipFill>
      <xdr:spPr>
        <a:xfrm>
          <a:off x="9334500" y="3378644"/>
          <a:ext cx="262151" cy="213378"/>
        </a:xfrm>
        <a:prstGeom prst="rect">
          <a:avLst/>
        </a:prstGeom>
      </xdr:spPr>
    </xdr:pic>
    <xdr:clientData/>
  </xdr:oneCellAnchor>
  <xdr:oneCellAnchor>
    <xdr:from>
      <xdr:col>4</xdr:col>
      <xdr:colOff>0</xdr:colOff>
      <xdr:row>3</xdr:row>
      <xdr:rowOff>511969</xdr:rowOff>
    </xdr:from>
    <xdr:ext cx="262151" cy="1160"/>
    <xdr:pic>
      <xdr:nvPicPr>
        <xdr:cNvPr id="29" name="Imag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stretch>
          <a:fillRect/>
        </a:stretch>
      </xdr:blipFill>
      <xdr:spPr>
        <a:xfrm>
          <a:off x="9658350" y="11418094"/>
          <a:ext cx="262151" cy="1160"/>
        </a:xfrm>
        <a:prstGeom prst="rect">
          <a:avLst/>
        </a:prstGeom>
      </xdr:spPr>
    </xdr:pic>
    <xdr:clientData/>
  </xdr:oneCellAnchor>
  <xdr:oneCellAnchor>
    <xdr:from>
      <xdr:col>4</xdr:col>
      <xdr:colOff>0</xdr:colOff>
      <xdr:row>4</xdr:row>
      <xdr:rowOff>548363</xdr:rowOff>
    </xdr:from>
    <xdr:ext cx="262151" cy="201185"/>
    <xdr:pic>
      <xdr:nvPicPr>
        <xdr:cNvPr id="30" name="Imag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5"/>
        <a:stretch>
          <a:fillRect/>
        </a:stretch>
      </xdr:blipFill>
      <xdr:spPr>
        <a:xfrm>
          <a:off x="9334500" y="3827684"/>
          <a:ext cx="262151" cy="201185"/>
        </a:xfrm>
        <a:prstGeom prst="rect">
          <a:avLst/>
        </a:prstGeom>
      </xdr:spPr>
    </xdr:pic>
    <xdr:clientData/>
  </xdr:oneCellAnchor>
  <xdr:oneCellAnchor>
    <xdr:from>
      <xdr:col>4</xdr:col>
      <xdr:colOff>0</xdr:colOff>
      <xdr:row>14</xdr:row>
      <xdr:rowOff>95248</xdr:rowOff>
    </xdr:from>
    <xdr:ext cx="262151" cy="213378"/>
    <xdr:pic>
      <xdr:nvPicPr>
        <xdr:cNvPr id="31" name="Imag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9658350" y="12220573"/>
          <a:ext cx="262151" cy="2133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14</xdr:row>
          <xdr:rowOff>121920</xdr:rowOff>
        </xdr:from>
        <xdr:to>
          <xdr:col>7</xdr:col>
          <xdr:colOff>106680</xdr:colOff>
          <xdr:row>14</xdr:row>
          <xdr:rowOff>335280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7620</xdr:rowOff>
        </xdr:from>
        <xdr:to>
          <xdr:col>7</xdr:col>
          <xdr:colOff>106680</xdr:colOff>
          <xdr:row>15</xdr:row>
          <xdr:rowOff>220980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15</xdr:row>
      <xdr:rowOff>0</xdr:rowOff>
    </xdr:from>
    <xdr:ext cx="262151" cy="201185"/>
    <xdr:pic>
      <xdr:nvPicPr>
        <xdr:cNvPr id="34" name="Imag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a:stretch>
          <a:fillRect/>
        </a:stretch>
      </xdr:blipFill>
      <xdr:spPr>
        <a:xfrm>
          <a:off x="9658350" y="12601575"/>
          <a:ext cx="262151" cy="201185"/>
        </a:xfrm>
        <a:prstGeom prst="rect">
          <a:avLst/>
        </a:prstGeom>
      </xdr:spPr>
    </xdr:pic>
    <xdr:clientData/>
  </xdr:oneCellAnchor>
  <xdr:twoCellAnchor editAs="oneCell">
    <xdr:from>
      <xdr:col>0</xdr:col>
      <xdr:colOff>0</xdr:colOff>
      <xdr:row>0</xdr:row>
      <xdr:rowOff>0</xdr:rowOff>
    </xdr:from>
    <xdr:to>
      <xdr:col>0</xdr:col>
      <xdr:colOff>1012024</xdr:colOff>
      <xdr:row>0</xdr:row>
      <xdr:rowOff>894666</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8"/>
        <a:stretch>
          <a:fillRect/>
        </a:stretch>
      </xdr:blipFill>
      <xdr:spPr>
        <a:xfrm>
          <a:off x="0" y="0"/>
          <a:ext cx="1012024" cy="902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106680</xdr:colOff>
          <xdr:row>5</xdr:row>
          <xdr:rowOff>198120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106680</xdr:rowOff>
        </xdr:from>
        <xdr:to>
          <xdr:col>6</xdr:col>
          <xdr:colOff>38100</xdr:colOff>
          <xdr:row>4</xdr:row>
          <xdr:rowOff>327660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60960</xdr:rowOff>
        </xdr:from>
        <xdr:to>
          <xdr:col>6</xdr:col>
          <xdr:colOff>106680</xdr:colOff>
          <xdr:row>6</xdr:row>
          <xdr:rowOff>259080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106680</xdr:colOff>
          <xdr:row>7</xdr:row>
          <xdr:rowOff>198120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6</xdr:row>
      <xdr:rowOff>530679</xdr:rowOff>
    </xdr:from>
    <xdr:to>
      <xdr:col>4</xdr:col>
      <xdr:colOff>258341</xdr:colOff>
      <xdr:row>7</xdr:row>
      <xdr:rowOff>206901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9334500" y="4708072"/>
          <a:ext cx="262151" cy="201185"/>
        </a:xfrm>
        <a:prstGeom prst="rect">
          <a:avLst/>
        </a:prstGeom>
      </xdr:spPr>
    </xdr:pic>
    <xdr:clientData/>
  </xdr:twoCellAnchor>
  <xdr:twoCellAnchor editAs="oneCell">
    <xdr:from>
      <xdr:col>4</xdr:col>
      <xdr:colOff>0</xdr:colOff>
      <xdr:row>6</xdr:row>
      <xdr:rowOff>40821</xdr:rowOff>
    </xdr:from>
    <xdr:to>
      <xdr:col>4</xdr:col>
      <xdr:colOff>258341</xdr:colOff>
      <xdr:row>6</xdr:row>
      <xdr:rowOff>246579</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9334500" y="4218214"/>
          <a:ext cx="262151" cy="2133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8</xdr:row>
          <xdr:rowOff>106680</xdr:rowOff>
        </xdr:from>
        <xdr:to>
          <xdr:col>6</xdr:col>
          <xdr:colOff>106680</xdr:colOff>
          <xdr:row>8</xdr:row>
          <xdr:rowOff>304800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419100</xdr:rowOff>
        </xdr:from>
        <xdr:to>
          <xdr:col>6</xdr:col>
          <xdr:colOff>106680</xdr:colOff>
          <xdr:row>9</xdr:row>
          <xdr:rowOff>190500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121920</xdr:rowOff>
        </xdr:from>
        <xdr:to>
          <xdr:col>6</xdr:col>
          <xdr:colOff>106680</xdr:colOff>
          <xdr:row>12</xdr:row>
          <xdr:rowOff>327660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457200</xdr:rowOff>
        </xdr:from>
        <xdr:to>
          <xdr:col>6</xdr:col>
          <xdr:colOff>106680</xdr:colOff>
          <xdr:row>13</xdr:row>
          <xdr:rowOff>198120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8</xdr:row>
      <xdr:rowOff>394608</xdr:rowOff>
    </xdr:from>
    <xdr:to>
      <xdr:col>4</xdr:col>
      <xdr:colOff>258341</xdr:colOff>
      <xdr:row>9</xdr:row>
      <xdr:rowOff>164174</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9"/>
        <a:stretch>
          <a:fillRect/>
        </a:stretch>
      </xdr:blipFill>
      <xdr:spPr>
        <a:xfrm>
          <a:off x="9334500" y="5374822"/>
          <a:ext cx="262151" cy="201185"/>
        </a:xfrm>
        <a:prstGeom prst="rect">
          <a:avLst/>
        </a:prstGeom>
      </xdr:spPr>
    </xdr:pic>
    <xdr:clientData/>
  </xdr:twoCellAnchor>
  <xdr:twoCellAnchor editAs="oneCell">
    <xdr:from>
      <xdr:col>4</xdr:col>
      <xdr:colOff>0</xdr:colOff>
      <xdr:row>8</xdr:row>
      <xdr:rowOff>95249</xdr:rowOff>
    </xdr:from>
    <xdr:to>
      <xdr:col>4</xdr:col>
      <xdr:colOff>258341</xdr:colOff>
      <xdr:row>8</xdr:row>
      <xdr:rowOff>312437</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0"/>
        <a:stretch>
          <a:fillRect/>
        </a:stretch>
      </xdr:blipFill>
      <xdr:spPr>
        <a:xfrm>
          <a:off x="9334500" y="5075463"/>
          <a:ext cx="262151" cy="213378"/>
        </a:xfrm>
        <a:prstGeom prst="rect">
          <a:avLst/>
        </a:prstGeom>
      </xdr:spPr>
    </xdr:pic>
    <xdr:clientData/>
  </xdr:twoCellAnchor>
  <xdr:twoCellAnchor editAs="oneCell">
    <xdr:from>
      <xdr:col>4</xdr:col>
      <xdr:colOff>0</xdr:colOff>
      <xdr:row>12</xdr:row>
      <xdr:rowOff>108856</xdr:rowOff>
    </xdr:from>
    <xdr:to>
      <xdr:col>4</xdr:col>
      <xdr:colOff>258341</xdr:colOff>
      <xdr:row>12</xdr:row>
      <xdr:rowOff>322234</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0"/>
        <a:stretch>
          <a:fillRect/>
        </a:stretch>
      </xdr:blipFill>
      <xdr:spPr>
        <a:xfrm>
          <a:off x="9334500" y="5783035"/>
          <a:ext cx="262151" cy="213378"/>
        </a:xfrm>
        <a:prstGeom prst="rect">
          <a:avLst/>
        </a:prstGeom>
      </xdr:spPr>
    </xdr:pic>
    <xdr:clientData/>
  </xdr:twoCellAnchor>
  <xdr:twoCellAnchor editAs="oneCell">
    <xdr:from>
      <xdr:col>4</xdr:col>
      <xdr:colOff>0</xdr:colOff>
      <xdr:row>12</xdr:row>
      <xdr:rowOff>432708</xdr:rowOff>
    </xdr:from>
    <xdr:to>
      <xdr:col>4</xdr:col>
      <xdr:colOff>258341</xdr:colOff>
      <xdr:row>13</xdr:row>
      <xdr:rowOff>171250</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9334500" y="6106887"/>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xdr:row>
          <xdr:rowOff>342900</xdr:rowOff>
        </xdr:from>
        <xdr:to>
          <xdr:col>6</xdr:col>
          <xdr:colOff>106680</xdr:colOff>
          <xdr:row>11</xdr:row>
          <xdr:rowOff>175260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76200</xdr:rowOff>
        </xdr:from>
        <xdr:to>
          <xdr:col>6</xdr:col>
          <xdr:colOff>106680</xdr:colOff>
          <xdr:row>10</xdr:row>
          <xdr:rowOff>274320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10</xdr:row>
      <xdr:rowOff>340178</xdr:rowOff>
    </xdr:from>
    <xdr:to>
      <xdr:col>4</xdr:col>
      <xdr:colOff>258341</xdr:colOff>
      <xdr:row>11</xdr:row>
      <xdr:rowOff>173971</xdr:rowOff>
    </xdr:to>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a:stretch>
          <a:fillRect/>
        </a:stretch>
      </xdr:blipFill>
      <xdr:spPr>
        <a:xfrm>
          <a:off x="9334500" y="5919107"/>
          <a:ext cx="262151" cy="201185"/>
        </a:xfrm>
        <a:prstGeom prst="rect">
          <a:avLst/>
        </a:prstGeom>
      </xdr:spPr>
    </xdr:pic>
    <xdr:clientData/>
  </xdr:twoCellAnchor>
  <xdr:twoCellAnchor editAs="oneCell">
    <xdr:from>
      <xdr:col>4</xdr:col>
      <xdr:colOff>0</xdr:colOff>
      <xdr:row>10</xdr:row>
      <xdr:rowOff>40821</xdr:rowOff>
    </xdr:from>
    <xdr:to>
      <xdr:col>4</xdr:col>
      <xdr:colOff>258341</xdr:colOff>
      <xdr:row>10</xdr:row>
      <xdr:rowOff>246579</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2"/>
        <a:stretch>
          <a:fillRect/>
        </a:stretch>
      </xdr:blipFill>
      <xdr:spPr>
        <a:xfrm>
          <a:off x="9334500" y="5619750"/>
          <a:ext cx="262151" cy="213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56</xdr:row>
          <xdr:rowOff>68580</xdr:rowOff>
        </xdr:from>
        <xdr:to>
          <xdr:col>6</xdr:col>
          <xdr:colOff>693420</xdr:colOff>
          <xdr:row>56</xdr:row>
          <xdr:rowOff>274320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30480</xdr:rowOff>
        </xdr:from>
        <xdr:to>
          <xdr:col>6</xdr:col>
          <xdr:colOff>693420</xdr:colOff>
          <xdr:row>57</xdr:row>
          <xdr:rowOff>228600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83820</xdr:rowOff>
        </xdr:from>
        <xdr:to>
          <xdr:col>6</xdr:col>
          <xdr:colOff>693420</xdr:colOff>
          <xdr:row>50</xdr:row>
          <xdr:rowOff>297180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693420</xdr:colOff>
          <xdr:row>51</xdr:row>
          <xdr:rowOff>220980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106680</xdr:rowOff>
        </xdr:from>
        <xdr:to>
          <xdr:col>6</xdr:col>
          <xdr:colOff>693420</xdr:colOff>
          <xdr:row>48</xdr:row>
          <xdr:rowOff>304800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30480</xdr:rowOff>
        </xdr:from>
        <xdr:to>
          <xdr:col>6</xdr:col>
          <xdr:colOff>693420</xdr:colOff>
          <xdr:row>49</xdr:row>
          <xdr:rowOff>228600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76200</xdr:rowOff>
        </xdr:from>
        <xdr:to>
          <xdr:col>6</xdr:col>
          <xdr:colOff>693420</xdr:colOff>
          <xdr:row>76</xdr:row>
          <xdr:rowOff>297180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106680</xdr:rowOff>
        </xdr:from>
        <xdr:to>
          <xdr:col>6</xdr:col>
          <xdr:colOff>0</xdr:colOff>
          <xdr:row>9</xdr:row>
          <xdr:rowOff>304800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38100</xdr:rowOff>
        </xdr:from>
        <xdr:to>
          <xdr:col>6</xdr:col>
          <xdr:colOff>22860</xdr:colOff>
          <xdr:row>10</xdr:row>
          <xdr:rowOff>259080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83820</xdr:rowOff>
        </xdr:from>
        <xdr:to>
          <xdr:col>6</xdr:col>
          <xdr:colOff>274320</xdr:colOff>
          <xdr:row>28</xdr:row>
          <xdr:rowOff>304800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213360</xdr:colOff>
          <xdr:row>29</xdr:row>
          <xdr:rowOff>220980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45720</xdr:rowOff>
        </xdr:from>
        <xdr:to>
          <xdr:col>6</xdr:col>
          <xdr:colOff>251460</xdr:colOff>
          <xdr:row>37</xdr:row>
          <xdr:rowOff>274320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76200</xdr:colOff>
          <xdr:row>38</xdr:row>
          <xdr:rowOff>220980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76200</xdr:rowOff>
        </xdr:from>
        <xdr:to>
          <xdr:col>6</xdr:col>
          <xdr:colOff>76200</xdr:colOff>
          <xdr:row>13</xdr:row>
          <xdr:rowOff>304800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76200</xdr:colOff>
          <xdr:row>14</xdr:row>
          <xdr:rowOff>220980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30480</xdr:rowOff>
        </xdr:from>
        <xdr:to>
          <xdr:col>6</xdr:col>
          <xdr:colOff>152400</xdr:colOff>
          <xdr:row>16</xdr:row>
          <xdr:rowOff>198120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83820</xdr:rowOff>
        </xdr:from>
        <xdr:to>
          <xdr:col>6</xdr:col>
          <xdr:colOff>693420</xdr:colOff>
          <xdr:row>15</xdr:row>
          <xdr:rowOff>297180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76200</xdr:rowOff>
        </xdr:from>
        <xdr:to>
          <xdr:col>6</xdr:col>
          <xdr:colOff>76200</xdr:colOff>
          <xdr:row>17</xdr:row>
          <xdr:rowOff>297180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373380</xdr:rowOff>
        </xdr:from>
        <xdr:to>
          <xdr:col>6</xdr:col>
          <xdr:colOff>0</xdr:colOff>
          <xdr:row>18</xdr:row>
          <xdr:rowOff>236220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76200</xdr:rowOff>
        </xdr:from>
        <xdr:to>
          <xdr:col>6</xdr:col>
          <xdr:colOff>22860</xdr:colOff>
          <xdr:row>22</xdr:row>
          <xdr:rowOff>304800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7620</xdr:rowOff>
        </xdr:from>
        <xdr:to>
          <xdr:col>6</xdr:col>
          <xdr:colOff>693420</xdr:colOff>
          <xdr:row>23</xdr:row>
          <xdr:rowOff>220980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83820</xdr:rowOff>
        </xdr:from>
        <xdr:to>
          <xdr:col>6</xdr:col>
          <xdr:colOff>22860</xdr:colOff>
          <xdr:row>24</xdr:row>
          <xdr:rowOff>297180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45720</xdr:colOff>
          <xdr:row>25</xdr:row>
          <xdr:rowOff>220980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83820</xdr:rowOff>
        </xdr:from>
        <xdr:to>
          <xdr:col>6</xdr:col>
          <xdr:colOff>60960</xdr:colOff>
          <xdr:row>11</xdr:row>
          <xdr:rowOff>304800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304800</xdr:colOff>
          <xdr:row>12</xdr:row>
          <xdr:rowOff>220980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68580</xdr:rowOff>
        </xdr:from>
        <xdr:to>
          <xdr:col>6</xdr:col>
          <xdr:colOff>0</xdr:colOff>
          <xdr:row>41</xdr:row>
          <xdr:rowOff>297180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5</xdr:col>
          <xdr:colOff>220980</xdr:colOff>
          <xdr:row>42</xdr:row>
          <xdr:rowOff>220980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68580</xdr:rowOff>
        </xdr:from>
        <xdr:to>
          <xdr:col>6</xdr:col>
          <xdr:colOff>76200</xdr:colOff>
          <xdr:row>39</xdr:row>
          <xdr:rowOff>297180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40</xdr:row>
          <xdr:rowOff>220980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106680</xdr:rowOff>
        </xdr:from>
        <xdr:to>
          <xdr:col>6</xdr:col>
          <xdr:colOff>38100</xdr:colOff>
          <xdr:row>20</xdr:row>
          <xdr:rowOff>312420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152400</xdr:colOff>
          <xdr:row>21</xdr:row>
          <xdr:rowOff>220980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83820</xdr:rowOff>
        </xdr:from>
        <xdr:to>
          <xdr:col>6</xdr:col>
          <xdr:colOff>152400</xdr:colOff>
          <xdr:row>59</xdr:row>
          <xdr:rowOff>297180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693420</xdr:colOff>
          <xdr:row>60</xdr:row>
          <xdr:rowOff>220980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83820</xdr:rowOff>
        </xdr:from>
        <xdr:to>
          <xdr:col>6</xdr:col>
          <xdr:colOff>22860</xdr:colOff>
          <xdr:row>63</xdr:row>
          <xdr:rowOff>297180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22860</xdr:colOff>
          <xdr:row>64</xdr:row>
          <xdr:rowOff>220980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106680</xdr:rowOff>
        </xdr:from>
        <xdr:to>
          <xdr:col>6</xdr:col>
          <xdr:colOff>22860</xdr:colOff>
          <xdr:row>67</xdr:row>
          <xdr:rowOff>312420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76200</xdr:colOff>
          <xdr:row>68</xdr:row>
          <xdr:rowOff>220980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83820</xdr:rowOff>
        </xdr:from>
        <xdr:to>
          <xdr:col>6</xdr:col>
          <xdr:colOff>0</xdr:colOff>
          <xdr:row>65</xdr:row>
          <xdr:rowOff>297180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76200</xdr:colOff>
          <xdr:row>66</xdr:row>
          <xdr:rowOff>220980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152400</xdr:rowOff>
        </xdr:from>
        <xdr:to>
          <xdr:col>5</xdr:col>
          <xdr:colOff>198120</xdr:colOff>
          <xdr:row>71</xdr:row>
          <xdr:rowOff>373380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56</xdr:row>
      <xdr:rowOff>35718</xdr:rowOff>
    </xdr:from>
    <xdr:to>
      <xdr:col>4</xdr:col>
      <xdr:colOff>250475</xdr:colOff>
      <xdr:row>56</xdr:row>
      <xdr:rowOff>246066</xdr:rowOff>
    </xdr:to>
    <xdr:pic>
      <xdr:nvPicPr>
        <xdr:cNvPr id="107" name="Picture 67">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1"/>
        <a:stretch>
          <a:fillRect/>
        </a:stretch>
      </xdr:blipFill>
      <xdr:spPr>
        <a:xfrm>
          <a:off x="9477375" y="1940718"/>
          <a:ext cx="258095" cy="214158"/>
        </a:xfrm>
        <a:prstGeom prst="rect">
          <a:avLst/>
        </a:prstGeom>
      </xdr:spPr>
    </xdr:pic>
    <xdr:clientData/>
  </xdr:twoCellAnchor>
  <xdr:twoCellAnchor editAs="oneCell">
    <xdr:from>
      <xdr:col>4</xdr:col>
      <xdr:colOff>0</xdr:colOff>
      <xdr:row>57</xdr:row>
      <xdr:rowOff>36776</xdr:rowOff>
    </xdr:from>
    <xdr:to>
      <xdr:col>4</xdr:col>
      <xdr:colOff>250666</xdr:colOff>
      <xdr:row>57</xdr:row>
      <xdr:rowOff>249501</xdr:rowOff>
    </xdr:to>
    <xdr:pic>
      <xdr:nvPicPr>
        <xdr:cNvPr id="109" name="Picture 49">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2"/>
        <a:stretch>
          <a:fillRect/>
        </a:stretch>
      </xdr:blipFill>
      <xdr:spPr>
        <a:xfrm>
          <a:off x="10464800" y="28141876"/>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7620</xdr:colOff>
          <xdr:row>77</xdr:row>
          <xdr:rowOff>30480</xdr:rowOff>
        </xdr:from>
        <xdr:to>
          <xdr:col>7</xdr:col>
          <xdr:colOff>121920</xdr:colOff>
          <xdr:row>77</xdr:row>
          <xdr:rowOff>220980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22860</xdr:colOff>
          <xdr:row>72</xdr:row>
          <xdr:rowOff>220980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50</xdr:row>
      <xdr:rowOff>47624</xdr:rowOff>
    </xdr:from>
    <xdr:to>
      <xdr:col>4</xdr:col>
      <xdr:colOff>250475</xdr:colOff>
      <xdr:row>50</xdr:row>
      <xdr:rowOff>250352</xdr:rowOff>
    </xdr:to>
    <xdr:pic>
      <xdr:nvPicPr>
        <xdr:cNvPr id="73" name="Picture 67">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
        <a:stretch>
          <a:fillRect/>
        </a:stretch>
      </xdr:blipFill>
      <xdr:spPr>
        <a:xfrm>
          <a:off x="9477375" y="2833687"/>
          <a:ext cx="258095" cy="214158"/>
        </a:xfrm>
        <a:prstGeom prst="rect">
          <a:avLst/>
        </a:prstGeom>
      </xdr:spPr>
    </xdr:pic>
    <xdr:clientData/>
  </xdr:twoCellAnchor>
  <xdr:twoCellAnchor editAs="oneCell">
    <xdr:from>
      <xdr:col>4</xdr:col>
      <xdr:colOff>0</xdr:colOff>
      <xdr:row>50</xdr:row>
      <xdr:rowOff>357188</xdr:rowOff>
    </xdr:from>
    <xdr:to>
      <xdr:col>4</xdr:col>
      <xdr:colOff>250666</xdr:colOff>
      <xdr:row>51</xdr:row>
      <xdr:rowOff>61006</xdr:rowOff>
    </xdr:to>
    <xdr:pic>
      <xdr:nvPicPr>
        <xdr:cNvPr id="75" name="Picture 49">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2"/>
        <a:stretch>
          <a:fillRect/>
        </a:stretch>
      </xdr:blipFill>
      <xdr:spPr>
        <a:xfrm>
          <a:off x="9477375" y="3143251"/>
          <a:ext cx="262096" cy="203200"/>
        </a:xfrm>
        <a:prstGeom prst="rect">
          <a:avLst/>
        </a:prstGeom>
      </xdr:spPr>
    </xdr:pic>
    <xdr:clientData/>
  </xdr:twoCellAnchor>
  <xdr:twoCellAnchor editAs="oneCell">
    <xdr:from>
      <xdr:col>4</xdr:col>
      <xdr:colOff>0</xdr:colOff>
      <xdr:row>48</xdr:row>
      <xdr:rowOff>59530</xdr:rowOff>
    </xdr:from>
    <xdr:to>
      <xdr:col>4</xdr:col>
      <xdr:colOff>250475</xdr:colOff>
      <xdr:row>48</xdr:row>
      <xdr:rowOff>287023</xdr:rowOff>
    </xdr:to>
    <xdr:pic>
      <xdr:nvPicPr>
        <xdr:cNvPr id="80" name="Picture 67">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1"/>
        <a:stretch>
          <a:fillRect/>
        </a:stretch>
      </xdr:blipFill>
      <xdr:spPr>
        <a:xfrm>
          <a:off x="9477375" y="3893343"/>
          <a:ext cx="258095" cy="214158"/>
        </a:xfrm>
        <a:prstGeom prst="rect">
          <a:avLst/>
        </a:prstGeom>
      </xdr:spPr>
    </xdr:pic>
    <xdr:clientData/>
  </xdr:twoCellAnchor>
  <xdr:twoCellAnchor editAs="oneCell">
    <xdr:from>
      <xdr:col>4</xdr:col>
      <xdr:colOff>0</xdr:colOff>
      <xdr:row>49</xdr:row>
      <xdr:rowOff>0</xdr:rowOff>
    </xdr:from>
    <xdr:to>
      <xdr:col>4</xdr:col>
      <xdr:colOff>250666</xdr:colOff>
      <xdr:row>49</xdr:row>
      <xdr:rowOff>207010</xdr:rowOff>
    </xdr:to>
    <xdr:pic>
      <xdr:nvPicPr>
        <xdr:cNvPr id="83" name="Picture 49">
          <a:extLst>
            <a:ext uri="{FF2B5EF4-FFF2-40B4-BE49-F238E27FC236}">
              <a16:creationId xmlns:a16="http://schemas.microsoft.com/office/drawing/2014/main" id="{00000000-0008-0000-0200-000053000000}"/>
            </a:ext>
          </a:extLst>
        </xdr:cNvPr>
        <xdr:cNvPicPr>
          <a:picLocks noChangeAspect="1"/>
        </xdr:cNvPicPr>
      </xdr:nvPicPr>
      <xdr:blipFill>
        <a:blip xmlns:r="http://schemas.openxmlformats.org/officeDocument/2006/relationships" r:embed="rId2"/>
        <a:stretch>
          <a:fillRect/>
        </a:stretch>
      </xdr:blipFill>
      <xdr:spPr>
        <a:xfrm>
          <a:off x="9477375" y="4214813"/>
          <a:ext cx="262096" cy="203200"/>
        </a:xfrm>
        <a:prstGeom prst="rect">
          <a:avLst/>
        </a:prstGeom>
      </xdr:spPr>
    </xdr:pic>
    <xdr:clientData/>
  </xdr:twoCellAnchor>
  <xdr:twoCellAnchor editAs="oneCell">
    <xdr:from>
      <xdr:col>4</xdr:col>
      <xdr:colOff>0</xdr:colOff>
      <xdr:row>76</xdr:row>
      <xdr:rowOff>47624</xdr:rowOff>
    </xdr:from>
    <xdr:to>
      <xdr:col>4</xdr:col>
      <xdr:colOff>250475</xdr:colOff>
      <xdr:row>76</xdr:row>
      <xdr:rowOff>250352</xdr:rowOff>
    </xdr:to>
    <xdr:pic>
      <xdr:nvPicPr>
        <xdr:cNvPr id="85" name="Picture 67">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1"/>
        <a:stretch>
          <a:fillRect/>
        </a:stretch>
      </xdr:blipFill>
      <xdr:spPr>
        <a:xfrm>
          <a:off x="9477375" y="4762499"/>
          <a:ext cx="258095" cy="214158"/>
        </a:xfrm>
        <a:prstGeom prst="rect">
          <a:avLst/>
        </a:prstGeom>
      </xdr:spPr>
    </xdr:pic>
    <xdr:clientData/>
  </xdr:twoCellAnchor>
  <xdr:twoCellAnchor editAs="oneCell">
    <xdr:from>
      <xdr:col>4</xdr:col>
      <xdr:colOff>0</xdr:colOff>
      <xdr:row>77</xdr:row>
      <xdr:rowOff>0</xdr:rowOff>
    </xdr:from>
    <xdr:to>
      <xdr:col>4</xdr:col>
      <xdr:colOff>250666</xdr:colOff>
      <xdr:row>77</xdr:row>
      <xdr:rowOff>207010</xdr:rowOff>
    </xdr:to>
    <xdr:pic>
      <xdr:nvPicPr>
        <xdr:cNvPr id="88" name="Picture 49">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2"/>
        <a:stretch>
          <a:fillRect/>
        </a:stretch>
      </xdr:blipFill>
      <xdr:spPr>
        <a:xfrm>
          <a:off x="9477375" y="5095875"/>
          <a:ext cx="262096" cy="203200"/>
        </a:xfrm>
        <a:prstGeom prst="rect">
          <a:avLst/>
        </a:prstGeom>
      </xdr:spPr>
    </xdr:pic>
    <xdr:clientData/>
  </xdr:twoCellAnchor>
  <xdr:twoCellAnchor editAs="oneCell">
    <xdr:from>
      <xdr:col>4</xdr:col>
      <xdr:colOff>0</xdr:colOff>
      <xdr:row>9</xdr:row>
      <xdr:rowOff>83342</xdr:rowOff>
    </xdr:from>
    <xdr:to>
      <xdr:col>4</xdr:col>
      <xdr:colOff>250475</xdr:colOff>
      <xdr:row>9</xdr:row>
      <xdr:rowOff>284165</xdr:rowOff>
    </xdr:to>
    <xdr:pic>
      <xdr:nvPicPr>
        <xdr:cNvPr id="90" name="Picture 67">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1"/>
        <a:stretch>
          <a:fillRect/>
        </a:stretch>
      </xdr:blipFill>
      <xdr:spPr>
        <a:xfrm>
          <a:off x="9477375" y="6322217"/>
          <a:ext cx="258095" cy="214158"/>
        </a:xfrm>
        <a:prstGeom prst="rect">
          <a:avLst/>
        </a:prstGeom>
      </xdr:spPr>
    </xdr:pic>
    <xdr:clientData/>
  </xdr:twoCellAnchor>
  <xdr:twoCellAnchor editAs="oneCell">
    <xdr:from>
      <xdr:col>4</xdr:col>
      <xdr:colOff>0</xdr:colOff>
      <xdr:row>10</xdr:row>
      <xdr:rowOff>23812</xdr:rowOff>
    </xdr:from>
    <xdr:to>
      <xdr:col>4</xdr:col>
      <xdr:colOff>250666</xdr:colOff>
      <xdr:row>10</xdr:row>
      <xdr:rowOff>227012</xdr:rowOff>
    </xdr:to>
    <xdr:pic>
      <xdr:nvPicPr>
        <xdr:cNvPr id="92" name="Picture 49">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2"/>
        <a:stretch>
          <a:fillRect/>
        </a:stretch>
      </xdr:blipFill>
      <xdr:spPr>
        <a:xfrm>
          <a:off x="9477375" y="6643687"/>
          <a:ext cx="262096" cy="203200"/>
        </a:xfrm>
        <a:prstGeom prst="rect">
          <a:avLst/>
        </a:prstGeom>
      </xdr:spPr>
    </xdr:pic>
    <xdr:clientData/>
  </xdr:twoCellAnchor>
  <xdr:twoCellAnchor editAs="oneCell">
    <xdr:from>
      <xdr:col>4</xdr:col>
      <xdr:colOff>0</xdr:colOff>
      <xdr:row>28</xdr:row>
      <xdr:rowOff>47624</xdr:rowOff>
    </xdr:from>
    <xdr:to>
      <xdr:col>4</xdr:col>
      <xdr:colOff>250475</xdr:colOff>
      <xdr:row>28</xdr:row>
      <xdr:rowOff>250352</xdr:rowOff>
    </xdr:to>
    <xdr:pic>
      <xdr:nvPicPr>
        <xdr:cNvPr id="93" name="Picture 67">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1"/>
        <a:stretch>
          <a:fillRect/>
        </a:stretch>
      </xdr:blipFill>
      <xdr:spPr>
        <a:xfrm>
          <a:off x="9477375" y="7048499"/>
          <a:ext cx="258095" cy="214158"/>
        </a:xfrm>
        <a:prstGeom prst="rect">
          <a:avLst/>
        </a:prstGeom>
      </xdr:spPr>
    </xdr:pic>
    <xdr:clientData/>
  </xdr:twoCellAnchor>
  <xdr:twoCellAnchor editAs="oneCell">
    <xdr:from>
      <xdr:col>4</xdr:col>
      <xdr:colOff>0</xdr:colOff>
      <xdr:row>29</xdr:row>
      <xdr:rowOff>0</xdr:rowOff>
    </xdr:from>
    <xdr:to>
      <xdr:col>4</xdr:col>
      <xdr:colOff>250666</xdr:colOff>
      <xdr:row>29</xdr:row>
      <xdr:rowOff>207010</xdr:rowOff>
    </xdr:to>
    <xdr:pic>
      <xdr:nvPicPr>
        <xdr:cNvPr id="94" name="Picture 49">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2"/>
        <a:stretch>
          <a:fillRect/>
        </a:stretch>
      </xdr:blipFill>
      <xdr:spPr>
        <a:xfrm>
          <a:off x="9477375" y="7381875"/>
          <a:ext cx="262096" cy="203200"/>
        </a:xfrm>
        <a:prstGeom prst="rect">
          <a:avLst/>
        </a:prstGeom>
      </xdr:spPr>
    </xdr:pic>
    <xdr:clientData/>
  </xdr:twoCellAnchor>
  <xdr:twoCellAnchor editAs="oneCell">
    <xdr:from>
      <xdr:col>4</xdr:col>
      <xdr:colOff>0</xdr:colOff>
      <xdr:row>37</xdr:row>
      <xdr:rowOff>35718</xdr:rowOff>
    </xdr:from>
    <xdr:to>
      <xdr:col>4</xdr:col>
      <xdr:colOff>250475</xdr:colOff>
      <xdr:row>37</xdr:row>
      <xdr:rowOff>246066</xdr:rowOff>
    </xdr:to>
    <xdr:pic>
      <xdr:nvPicPr>
        <xdr:cNvPr id="96" name="Picture 67">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1"/>
        <a:stretch>
          <a:fillRect/>
        </a:stretch>
      </xdr:blipFill>
      <xdr:spPr>
        <a:xfrm>
          <a:off x="9477375" y="7905749"/>
          <a:ext cx="258095" cy="214158"/>
        </a:xfrm>
        <a:prstGeom prst="rect">
          <a:avLst/>
        </a:prstGeom>
      </xdr:spPr>
    </xdr:pic>
    <xdr:clientData/>
  </xdr:twoCellAnchor>
  <xdr:twoCellAnchor editAs="oneCell">
    <xdr:from>
      <xdr:col>4</xdr:col>
      <xdr:colOff>0</xdr:colOff>
      <xdr:row>37</xdr:row>
      <xdr:rowOff>369094</xdr:rowOff>
    </xdr:from>
    <xdr:to>
      <xdr:col>4</xdr:col>
      <xdr:colOff>250666</xdr:colOff>
      <xdr:row>38</xdr:row>
      <xdr:rowOff>191294</xdr:rowOff>
    </xdr:to>
    <xdr:pic>
      <xdr:nvPicPr>
        <xdr:cNvPr id="97" name="Picture 49">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2"/>
        <a:stretch>
          <a:fillRect/>
        </a:stretch>
      </xdr:blipFill>
      <xdr:spPr>
        <a:xfrm>
          <a:off x="9477375" y="8239125"/>
          <a:ext cx="262096" cy="203200"/>
        </a:xfrm>
        <a:prstGeom prst="rect">
          <a:avLst/>
        </a:prstGeom>
      </xdr:spPr>
    </xdr:pic>
    <xdr:clientData/>
  </xdr:twoCellAnchor>
  <xdr:twoCellAnchor editAs="oneCell">
    <xdr:from>
      <xdr:col>4</xdr:col>
      <xdr:colOff>0</xdr:colOff>
      <xdr:row>13</xdr:row>
      <xdr:rowOff>47624</xdr:rowOff>
    </xdr:from>
    <xdr:to>
      <xdr:col>4</xdr:col>
      <xdr:colOff>250475</xdr:colOff>
      <xdr:row>13</xdr:row>
      <xdr:rowOff>250352</xdr:rowOff>
    </xdr:to>
    <xdr:pic>
      <xdr:nvPicPr>
        <xdr:cNvPr id="99" name="Picture 67">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1"/>
        <a:stretch>
          <a:fillRect/>
        </a:stretch>
      </xdr:blipFill>
      <xdr:spPr>
        <a:xfrm>
          <a:off x="9477375" y="8679655"/>
          <a:ext cx="258095" cy="214158"/>
        </a:xfrm>
        <a:prstGeom prst="rect">
          <a:avLst/>
        </a:prstGeom>
      </xdr:spPr>
    </xdr:pic>
    <xdr:clientData/>
  </xdr:twoCellAnchor>
  <xdr:twoCellAnchor editAs="oneCell">
    <xdr:from>
      <xdr:col>4</xdr:col>
      <xdr:colOff>0</xdr:colOff>
      <xdr:row>14</xdr:row>
      <xdr:rowOff>0</xdr:rowOff>
    </xdr:from>
    <xdr:to>
      <xdr:col>4</xdr:col>
      <xdr:colOff>250666</xdr:colOff>
      <xdr:row>14</xdr:row>
      <xdr:rowOff>207010</xdr:rowOff>
    </xdr:to>
    <xdr:pic>
      <xdr:nvPicPr>
        <xdr:cNvPr id="101" name="Picture 49">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2"/>
        <a:stretch>
          <a:fillRect/>
        </a:stretch>
      </xdr:blipFill>
      <xdr:spPr>
        <a:xfrm>
          <a:off x="9477375" y="9013031"/>
          <a:ext cx="262096" cy="203200"/>
        </a:xfrm>
        <a:prstGeom prst="rect">
          <a:avLst/>
        </a:prstGeom>
      </xdr:spPr>
    </xdr:pic>
    <xdr:clientData/>
  </xdr:twoCellAnchor>
  <xdr:twoCellAnchor editAs="oneCell">
    <xdr:from>
      <xdr:col>4</xdr:col>
      <xdr:colOff>0</xdr:colOff>
      <xdr:row>15</xdr:row>
      <xdr:rowOff>47624</xdr:rowOff>
    </xdr:from>
    <xdr:to>
      <xdr:col>4</xdr:col>
      <xdr:colOff>250475</xdr:colOff>
      <xdr:row>15</xdr:row>
      <xdr:rowOff>250352</xdr:rowOff>
    </xdr:to>
    <xdr:pic>
      <xdr:nvPicPr>
        <xdr:cNvPr id="102" name="Picture 67">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1"/>
        <a:stretch>
          <a:fillRect/>
        </a:stretch>
      </xdr:blipFill>
      <xdr:spPr>
        <a:xfrm>
          <a:off x="9477375" y="9775030"/>
          <a:ext cx="258095" cy="214158"/>
        </a:xfrm>
        <a:prstGeom prst="rect">
          <a:avLst/>
        </a:prstGeom>
      </xdr:spPr>
    </xdr:pic>
    <xdr:clientData/>
  </xdr:twoCellAnchor>
  <xdr:twoCellAnchor editAs="oneCell">
    <xdr:from>
      <xdr:col>4</xdr:col>
      <xdr:colOff>0</xdr:colOff>
      <xdr:row>16</xdr:row>
      <xdr:rowOff>0</xdr:rowOff>
    </xdr:from>
    <xdr:to>
      <xdr:col>4</xdr:col>
      <xdr:colOff>250666</xdr:colOff>
      <xdr:row>16</xdr:row>
      <xdr:rowOff>207010</xdr:rowOff>
    </xdr:to>
    <xdr:pic>
      <xdr:nvPicPr>
        <xdr:cNvPr id="103" name="Picture 49">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2"/>
        <a:stretch>
          <a:fillRect/>
        </a:stretch>
      </xdr:blipFill>
      <xdr:spPr>
        <a:xfrm>
          <a:off x="9477375" y="10108406"/>
          <a:ext cx="262096" cy="203200"/>
        </a:xfrm>
        <a:prstGeom prst="rect">
          <a:avLst/>
        </a:prstGeom>
      </xdr:spPr>
    </xdr:pic>
    <xdr:clientData/>
  </xdr:twoCellAnchor>
  <xdr:twoCellAnchor editAs="oneCell">
    <xdr:from>
      <xdr:col>4</xdr:col>
      <xdr:colOff>0</xdr:colOff>
      <xdr:row>17</xdr:row>
      <xdr:rowOff>47624</xdr:rowOff>
    </xdr:from>
    <xdr:to>
      <xdr:col>4</xdr:col>
      <xdr:colOff>250475</xdr:colOff>
      <xdr:row>17</xdr:row>
      <xdr:rowOff>250352</xdr:rowOff>
    </xdr:to>
    <xdr:pic>
      <xdr:nvPicPr>
        <xdr:cNvPr id="105" name="Picture 67">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1"/>
        <a:stretch>
          <a:fillRect/>
        </a:stretch>
      </xdr:blipFill>
      <xdr:spPr>
        <a:xfrm>
          <a:off x="9477375" y="11370468"/>
          <a:ext cx="258095" cy="214158"/>
        </a:xfrm>
        <a:prstGeom prst="rect">
          <a:avLst/>
        </a:prstGeom>
      </xdr:spPr>
    </xdr:pic>
    <xdr:clientData/>
  </xdr:twoCellAnchor>
  <xdr:twoCellAnchor editAs="oneCell">
    <xdr:from>
      <xdr:col>4</xdr:col>
      <xdr:colOff>0</xdr:colOff>
      <xdr:row>18</xdr:row>
      <xdr:rowOff>0</xdr:rowOff>
    </xdr:from>
    <xdr:to>
      <xdr:col>4</xdr:col>
      <xdr:colOff>250666</xdr:colOff>
      <xdr:row>18</xdr:row>
      <xdr:rowOff>207010</xdr:rowOff>
    </xdr:to>
    <xdr:pic>
      <xdr:nvPicPr>
        <xdr:cNvPr id="106" name="Picture 49">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2"/>
        <a:stretch>
          <a:fillRect/>
        </a:stretch>
      </xdr:blipFill>
      <xdr:spPr>
        <a:xfrm>
          <a:off x="9477375" y="11703844"/>
          <a:ext cx="262096" cy="203200"/>
        </a:xfrm>
        <a:prstGeom prst="rect">
          <a:avLst/>
        </a:prstGeom>
      </xdr:spPr>
    </xdr:pic>
    <xdr:clientData/>
  </xdr:twoCellAnchor>
  <xdr:twoCellAnchor editAs="oneCell">
    <xdr:from>
      <xdr:col>4</xdr:col>
      <xdr:colOff>0</xdr:colOff>
      <xdr:row>22</xdr:row>
      <xdr:rowOff>47624</xdr:rowOff>
    </xdr:from>
    <xdr:to>
      <xdr:col>4</xdr:col>
      <xdr:colOff>250475</xdr:colOff>
      <xdr:row>22</xdr:row>
      <xdr:rowOff>250352</xdr:rowOff>
    </xdr:to>
    <xdr:pic>
      <xdr:nvPicPr>
        <xdr:cNvPr id="108" name="Picture 67">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1"/>
        <a:stretch>
          <a:fillRect/>
        </a:stretch>
      </xdr:blipFill>
      <xdr:spPr>
        <a:xfrm>
          <a:off x="9477375" y="12513468"/>
          <a:ext cx="258095" cy="214158"/>
        </a:xfrm>
        <a:prstGeom prst="rect">
          <a:avLst/>
        </a:prstGeom>
      </xdr:spPr>
    </xdr:pic>
    <xdr:clientData/>
  </xdr:twoCellAnchor>
  <xdr:twoCellAnchor editAs="oneCell">
    <xdr:from>
      <xdr:col>4</xdr:col>
      <xdr:colOff>0</xdr:colOff>
      <xdr:row>23</xdr:row>
      <xdr:rowOff>0</xdr:rowOff>
    </xdr:from>
    <xdr:to>
      <xdr:col>4</xdr:col>
      <xdr:colOff>250666</xdr:colOff>
      <xdr:row>23</xdr:row>
      <xdr:rowOff>207010</xdr:rowOff>
    </xdr:to>
    <xdr:pic>
      <xdr:nvPicPr>
        <xdr:cNvPr id="110" name="Picture 4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2"/>
        <a:stretch>
          <a:fillRect/>
        </a:stretch>
      </xdr:blipFill>
      <xdr:spPr>
        <a:xfrm>
          <a:off x="9477375" y="12846844"/>
          <a:ext cx="262096" cy="203200"/>
        </a:xfrm>
        <a:prstGeom prst="rect">
          <a:avLst/>
        </a:prstGeom>
      </xdr:spPr>
    </xdr:pic>
    <xdr:clientData/>
  </xdr:twoCellAnchor>
  <xdr:twoCellAnchor editAs="oneCell">
    <xdr:from>
      <xdr:col>4</xdr:col>
      <xdr:colOff>0</xdr:colOff>
      <xdr:row>24</xdr:row>
      <xdr:rowOff>59530</xdr:rowOff>
    </xdr:from>
    <xdr:to>
      <xdr:col>4</xdr:col>
      <xdr:colOff>250475</xdr:colOff>
      <xdr:row>24</xdr:row>
      <xdr:rowOff>287023</xdr:rowOff>
    </xdr:to>
    <xdr:pic>
      <xdr:nvPicPr>
        <xdr:cNvPr id="112" name="Picture 67">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1"/>
        <a:stretch>
          <a:fillRect/>
        </a:stretch>
      </xdr:blipFill>
      <xdr:spPr>
        <a:xfrm>
          <a:off x="9477375" y="14156530"/>
          <a:ext cx="258095" cy="214158"/>
        </a:xfrm>
        <a:prstGeom prst="rect">
          <a:avLst/>
        </a:prstGeom>
      </xdr:spPr>
    </xdr:pic>
    <xdr:clientData/>
  </xdr:twoCellAnchor>
  <xdr:twoCellAnchor editAs="oneCell">
    <xdr:from>
      <xdr:col>4</xdr:col>
      <xdr:colOff>0</xdr:colOff>
      <xdr:row>24</xdr:row>
      <xdr:rowOff>369094</xdr:rowOff>
    </xdr:from>
    <xdr:to>
      <xdr:col>4</xdr:col>
      <xdr:colOff>250666</xdr:colOff>
      <xdr:row>25</xdr:row>
      <xdr:rowOff>191294</xdr:rowOff>
    </xdr:to>
    <xdr:pic>
      <xdr:nvPicPr>
        <xdr:cNvPr id="113" name="Picture 49">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2"/>
        <a:stretch>
          <a:fillRect/>
        </a:stretch>
      </xdr:blipFill>
      <xdr:spPr>
        <a:xfrm>
          <a:off x="9477375" y="14466094"/>
          <a:ext cx="262096" cy="203200"/>
        </a:xfrm>
        <a:prstGeom prst="rect">
          <a:avLst/>
        </a:prstGeom>
      </xdr:spPr>
    </xdr:pic>
    <xdr:clientData/>
  </xdr:twoCellAnchor>
  <xdr:twoCellAnchor editAs="oneCell">
    <xdr:from>
      <xdr:col>4</xdr:col>
      <xdr:colOff>0</xdr:colOff>
      <xdr:row>39</xdr:row>
      <xdr:rowOff>40821</xdr:rowOff>
    </xdr:from>
    <xdr:to>
      <xdr:col>4</xdr:col>
      <xdr:colOff>250475</xdr:colOff>
      <xdr:row>39</xdr:row>
      <xdr:rowOff>251169</xdr:rowOff>
    </xdr:to>
    <xdr:pic>
      <xdr:nvPicPr>
        <xdr:cNvPr id="114" name="Picture 67">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1"/>
        <a:stretch>
          <a:fillRect/>
        </a:stretch>
      </xdr:blipFill>
      <xdr:spPr>
        <a:xfrm>
          <a:off x="9334500" y="27676928"/>
          <a:ext cx="258095" cy="214158"/>
        </a:xfrm>
        <a:prstGeom prst="rect">
          <a:avLst/>
        </a:prstGeom>
      </xdr:spPr>
    </xdr:pic>
    <xdr:clientData/>
  </xdr:twoCellAnchor>
  <xdr:twoCellAnchor editAs="oneCell">
    <xdr:from>
      <xdr:col>4</xdr:col>
      <xdr:colOff>0</xdr:colOff>
      <xdr:row>11</xdr:row>
      <xdr:rowOff>35718</xdr:rowOff>
    </xdr:from>
    <xdr:to>
      <xdr:col>4</xdr:col>
      <xdr:colOff>250475</xdr:colOff>
      <xdr:row>11</xdr:row>
      <xdr:rowOff>246066</xdr:rowOff>
    </xdr:to>
    <xdr:pic>
      <xdr:nvPicPr>
        <xdr:cNvPr id="116" name="Picture 67">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1"/>
        <a:stretch>
          <a:fillRect/>
        </a:stretch>
      </xdr:blipFill>
      <xdr:spPr>
        <a:xfrm>
          <a:off x="9477375" y="16240124"/>
          <a:ext cx="258095" cy="214158"/>
        </a:xfrm>
        <a:prstGeom prst="rect">
          <a:avLst/>
        </a:prstGeom>
      </xdr:spPr>
    </xdr:pic>
    <xdr:clientData/>
  </xdr:twoCellAnchor>
  <xdr:twoCellAnchor editAs="oneCell">
    <xdr:from>
      <xdr:col>4</xdr:col>
      <xdr:colOff>0</xdr:colOff>
      <xdr:row>12</xdr:row>
      <xdr:rowOff>0</xdr:rowOff>
    </xdr:from>
    <xdr:to>
      <xdr:col>4</xdr:col>
      <xdr:colOff>250666</xdr:colOff>
      <xdr:row>12</xdr:row>
      <xdr:rowOff>207010</xdr:rowOff>
    </xdr:to>
    <xdr:pic>
      <xdr:nvPicPr>
        <xdr:cNvPr id="117" name="Picture 49">
          <a:extLst>
            <a:ext uri="{FF2B5EF4-FFF2-40B4-BE49-F238E27FC236}">
              <a16:creationId xmlns:a16="http://schemas.microsoft.com/office/drawing/2014/main" id="{00000000-0008-0000-0200-000075000000}"/>
            </a:ext>
          </a:extLst>
        </xdr:cNvPr>
        <xdr:cNvPicPr>
          <a:picLocks noChangeAspect="1"/>
        </xdr:cNvPicPr>
      </xdr:nvPicPr>
      <xdr:blipFill>
        <a:blip xmlns:r="http://schemas.openxmlformats.org/officeDocument/2006/relationships" r:embed="rId2"/>
        <a:stretch>
          <a:fillRect/>
        </a:stretch>
      </xdr:blipFill>
      <xdr:spPr>
        <a:xfrm>
          <a:off x="9477375" y="16585406"/>
          <a:ext cx="262096" cy="203200"/>
        </a:xfrm>
        <a:prstGeom prst="rect">
          <a:avLst/>
        </a:prstGeom>
      </xdr:spPr>
    </xdr:pic>
    <xdr:clientData/>
  </xdr:twoCellAnchor>
  <xdr:twoCellAnchor editAs="oneCell">
    <xdr:from>
      <xdr:col>4</xdr:col>
      <xdr:colOff>0</xdr:colOff>
      <xdr:row>41</xdr:row>
      <xdr:rowOff>35718</xdr:rowOff>
    </xdr:from>
    <xdr:to>
      <xdr:col>4</xdr:col>
      <xdr:colOff>250475</xdr:colOff>
      <xdr:row>41</xdr:row>
      <xdr:rowOff>246066</xdr:rowOff>
    </xdr:to>
    <xdr:pic>
      <xdr:nvPicPr>
        <xdr:cNvPr id="118" name="Picture 67">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1"/>
        <a:stretch>
          <a:fillRect/>
        </a:stretch>
      </xdr:blipFill>
      <xdr:spPr>
        <a:xfrm>
          <a:off x="9477375" y="17073562"/>
          <a:ext cx="258095" cy="214158"/>
        </a:xfrm>
        <a:prstGeom prst="rect">
          <a:avLst/>
        </a:prstGeom>
      </xdr:spPr>
    </xdr:pic>
    <xdr:clientData/>
  </xdr:twoCellAnchor>
  <xdr:twoCellAnchor editAs="oneCell">
    <xdr:from>
      <xdr:col>4</xdr:col>
      <xdr:colOff>0</xdr:colOff>
      <xdr:row>41</xdr:row>
      <xdr:rowOff>369094</xdr:rowOff>
    </xdr:from>
    <xdr:to>
      <xdr:col>4</xdr:col>
      <xdr:colOff>250666</xdr:colOff>
      <xdr:row>42</xdr:row>
      <xdr:rowOff>169704</xdr:rowOff>
    </xdr:to>
    <xdr:pic>
      <xdr:nvPicPr>
        <xdr:cNvPr id="120" name="Picture 49">
          <a:extLst>
            <a:ext uri="{FF2B5EF4-FFF2-40B4-BE49-F238E27FC236}">
              <a16:creationId xmlns:a16="http://schemas.microsoft.com/office/drawing/2014/main" id="{00000000-0008-0000-0200-000078000000}"/>
            </a:ext>
          </a:extLst>
        </xdr:cNvPr>
        <xdr:cNvPicPr>
          <a:picLocks noChangeAspect="1"/>
        </xdr:cNvPicPr>
      </xdr:nvPicPr>
      <xdr:blipFill>
        <a:blip xmlns:r="http://schemas.openxmlformats.org/officeDocument/2006/relationships" r:embed="rId2"/>
        <a:stretch>
          <a:fillRect/>
        </a:stretch>
      </xdr:blipFill>
      <xdr:spPr>
        <a:xfrm>
          <a:off x="9477375" y="17406938"/>
          <a:ext cx="262096" cy="203200"/>
        </a:xfrm>
        <a:prstGeom prst="rect">
          <a:avLst/>
        </a:prstGeom>
      </xdr:spPr>
    </xdr:pic>
    <xdr:clientData/>
  </xdr:twoCellAnchor>
  <xdr:twoCellAnchor editAs="oneCell">
    <xdr:from>
      <xdr:col>4</xdr:col>
      <xdr:colOff>0</xdr:colOff>
      <xdr:row>40</xdr:row>
      <xdr:rowOff>0</xdr:rowOff>
    </xdr:from>
    <xdr:to>
      <xdr:col>4</xdr:col>
      <xdr:colOff>250666</xdr:colOff>
      <xdr:row>40</xdr:row>
      <xdr:rowOff>207010</xdr:rowOff>
    </xdr:to>
    <xdr:pic>
      <xdr:nvPicPr>
        <xdr:cNvPr id="123" name="Picture 49">
          <a:extLst>
            <a:ext uri="{FF2B5EF4-FFF2-40B4-BE49-F238E27FC236}">
              <a16:creationId xmlns:a16="http://schemas.microsoft.com/office/drawing/2014/main" id="{00000000-0008-0000-0200-00007B000000}"/>
            </a:ext>
          </a:extLst>
        </xdr:cNvPr>
        <xdr:cNvPicPr>
          <a:picLocks noChangeAspect="1"/>
        </xdr:cNvPicPr>
      </xdr:nvPicPr>
      <xdr:blipFill>
        <a:blip xmlns:r="http://schemas.openxmlformats.org/officeDocument/2006/relationships" r:embed="rId2"/>
        <a:stretch>
          <a:fillRect/>
        </a:stretch>
      </xdr:blipFill>
      <xdr:spPr>
        <a:xfrm>
          <a:off x="9477375" y="18657094"/>
          <a:ext cx="262096" cy="203200"/>
        </a:xfrm>
        <a:prstGeom prst="rect">
          <a:avLst/>
        </a:prstGeom>
      </xdr:spPr>
    </xdr:pic>
    <xdr:clientData/>
  </xdr:twoCellAnchor>
  <xdr:twoCellAnchor editAs="oneCell">
    <xdr:from>
      <xdr:col>4</xdr:col>
      <xdr:colOff>0</xdr:colOff>
      <xdr:row>20</xdr:row>
      <xdr:rowOff>47624</xdr:rowOff>
    </xdr:from>
    <xdr:to>
      <xdr:col>4</xdr:col>
      <xdr:colOff>250475</xdr:colOff>
      <xdr:row>20</xdr:row>
      <xdr:rowOff>250352</xdr:rowOff>
    </xdr:to>
    <xdr:pic>
      <xdr:nvPicPr>
        <xdr:cNvPr id="126" name="Picture 67">
          <a:extLst>
            <a:ext uri="{FF2B5EF4-FFF2-40B4-BE49-F238E27FC236}">
              <a16:creationId xmlns:a16="http://schemas.microsoft.com/office/drawing/2014/main" id="{00000000-0008-0000-0200-00007E000000}"/>
            </a:ext>
          </a:extLst>
        </xdr:cNvPr>
        <xdr:cNvPicPr>
          <a:picLocks noChangeAspect="1"/>
        </xdr:cNvPicPr>
      </xdr:nvPicPr>
      <xdr:blipFill>
        <a:blip xmlns:r="http://schemas.openxmlformats.org/officeDocument/2006/relationships" r:embed="rId1"/>
        <a:stretch>
          <a:fillRect/>
        </a:stretch>
      </xdr:blipFill>
      <xdr:spPr>
        <a:xfrm>
          <a:off x="9477375" y="19395280"/>
          <a:ext cx="258095" cy="214158"/>
        </a:xfrm>
        <a:prstGeom prst="rect">
          <a:avLst/>
        </a:prstGeom>
      </xdr:spPr>
    </xdr:pic>
    <xdr:clientData/>
  </xdr:twoCellAnchor>
  <xdr:twoCellAnchor editAs="oneCell">
    <xdr:from>
      <xdr:col>4</xdr:col>
      <xdr:colOff>0</xdr:colOff>
      <xdr:row>21</xdr:row>
      <xdr:rowOff>0</xdr:rowOff>
    </xdr:from>
    <xdr:to>
      <xdr:col>4</xdr:col>
      <xdr:colOff>250666</xdr:colOff>
      <xdr:row>21</xdr:row>
      <xdr:rowOff>207010</xdr:rowOff>
    </xdr:to>
    <xdr:pic>
      <xdr:nvPicPr>
        <xdr:cNvPr id="128" name="Picture 49">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2"/>
        <a:stretch>
          <a:fillRect/>
        </a:stretch>
      </xdr:blipFill>
      <xdr:spPr>
        <a:xfrm>
          <a:off x="9477375" y="19728656"/>
          <a:ext cx="262096" cy="203200"/>
        </a:xfrm>
        <a:prstGeom prst="rect">
          <a:avLst/>
        </a:prstGeom>
      </xdr:spPr>
    </xdr:pic>
    <xdr:clientData/>
  </xdr:twoCellAnchor>
  <xdr:twoCellAnchor editAs="oneCell">
    <xdr:from>
      <xdr:col>4</xdr:col>
      <xdr:colOff>0</xdr:colOff>
      <xdr:row>59</xdr:row>
      <xdr:rowOff>47624</xdr:rowOff>
    </xdr:from>
    <xdr:to>
      <xdr:col>4</xdr:col>
      <xdr:colOff>250475</xdr:colOff>
      <xdr:row>59</xdr:row>
      <xdr:rowOff>250352</xdr:rowOff>
    </xdr:to>
    <xdr:pic>
      <xdr:nvPicPr>
        <xdr:cNvPr id="129" name="Picture 67">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1"/>
        <a:stretch>
          <a:fillRect/>
        </a:stretch>
      </xdr:blipFill>
      <xdr:spPr>
        <a:xfrm>
          <a:off x="9477375" y="20538280"/>
          <a:ext cx="258095" cy="214158"/>
        </a:xfrm>
        <a:prstGeom prst="rect">
          <a:avLst/>
        </a:prstGeom>
      </xdr:spPr>
    </xdr:pic>
    <xdr:clientData/>
  </xdr:twoCellAnchor>
  <xdr:twoCellAnchor editAs="oneCell">
    <xdr:from>
      <xdr:col>4</xdr:col>
      <xdr:colOff>0</xdr:colOff>
      <xdr:row>60</xdr:row>
      <xdr:rowOff>0</xdr:rowOff>
    </xdr:from>
    <xdr:to>
      <xdr:col>4</xdr:col>
      <xdr:colOff>250666</xdr:colOff>
      <xdr:row>60</xdr:row>
      <xdr:rowOff>207010</xdr:rowOff>
    </xdr:to>
    <xdr:pic>
      <xdr:nvPicPr>
        <xdr:cNvPr id="130" name="Picture 4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2"/>
        <a:stretch>
          <a:fillRect/>
        </a:stretch>
      </xdr:blipFill>
      <xdr:spPr>
        <a:xfrm>
          <a:off x="9477375" y="20871656"/>
          <a:ext cx="262096" cy="203200"/>
        </a:xfrm>
        <a:prstGeom prst="rect">
          <a:avLst/>
        </a:prstGeom>
      </xdr:spPr>
    </xdr:pic>
    <xdr:clientData/>
  </xdr:twoCellAnchor>
  <xdr:twoCellAnchor editAs="oneCell">
    <xdr:from>
      <xdr:col>4</xdr:col>
      <xdr:colOff>0</xdr:colOff>
      <xdr:row>63</xdr:row>
      <xdr:rowOff>47624</xdr:rowOff>
    </xdr:from>
    <xdr:to>
      <xdr:col>4</xdr:col>
      <xdr:colOff>250475</xdr:colOff>
      <xdr:row>63</xdr:row>
      <xdr:rowOff>250352</xdr:rowOff>
    </xdr:to>
    <xdr:pic>
      <xdr:nvPicPr>
        <xdr:cNvPr id="131" name="Picture 67">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1"/>
        <a:stretch>
          <a:fillRect/>
        </a:stretch>
      </xdr:blipFill>
      <xdr:spPr>
        <a:xfrm>
          <a:off x="9655969" y="22288499"/>
          <a:ext cx="258095" cy="214158"/>
        </a:xfrm>
        <a:prstGeom prst="rect">
          <a:avLst/>
        </a:prstGeom>
      </xdr:spPr>
    </xdr:pic>
    <xdr:clientData/>
  </xdr:twoCellAnchor>
  <xdr:twoCellAnchor editAs="oneCell">
    <xdr:from>
      <xdr:col>4</xdr:col>
      <xdr:colOff>0</xdr:colOff>
      <xdr:row>64</xdr:row>
      <xdr:rowOff>0</xdr:rowOff>
    </xdr:from>
    <xdr:to>
      <xdr:col>4</xdr:col>
      <xdr:colOff>250666</xdr:colOff>
      <xdr:row>64</xdr:row>
      <xdr:rowOff>207010</xdr:rowOff>
    </xdr:to>
    <xdr:pic>
      <xdr:nvPicPr>
        <xdr:cNvPr id="133" name="Picture 49">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2"/>
        <a:stretch>
          <a:fillRect/>
        </a:stretch>
      </xdr:blipFill>
      <xdr:spPr>
        <a:xfrm>
          <a:off x="9655969" y="22621875"/>
          <a:ext cx="262096" cy="203200"/>
        </a:xfrm>
        <a:prstGeom prst="rect">
          <a:avLst/>
        </a:prstGeom>
      </xdr:spPr>
    </xdr:pic>
    <xdr:clientData/>
  </xdr:twoCellAnchor>
  <xdr:twoCellAnchor editAs="oneCell">
    <xdr:from>
      <xdr:col>4</xdr:col>
      <xdr:colOff>0</xdr:colOff>
      <xdr:row>67</xdr:row>
      <xdr:rowOff>59530</xdr:rowOff>
    </xdr:from>
    <xdr:to>
      <xdr:col>4</xdr:col>
      <xdr:colOff>250475</xdr:colOff>
      <xdr:row>67</xdr:row>
      <xdr:rowOff>287023</xdr:rowOff>
    </xdr:to>
    <xdr:pic>
      <xdr:nvPicPr>
        <xdr:cNvPr id="134" name="Picture 67">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1"/>
        <a:stretch>
          <a:fillRect/>
        </a:stretch>
      </xdr:blipFill>
      <xdr:spPr>
        <a:xfrm>
          <a:off x="9655969" y="24062530"/>
          <a:ext cx="258095" cy="214158"/>
        </a:xfrm>
        <a:prstGeom prst="rect">
          <a:avLst/>
        </a:prstGeom>
      </xdr:spPr>
    </xdr:pic>
    <xdr:clientData/>
  </xdr:twoCellAnchor>
  <xdr:twoCellAnchor editAs="oneCell">
    <xdr:from>
      <xdr:col>4</xdr:col>
      <xdr:colOff>0</xdr:colOff>
      <xdr:row>68</xdr:row>
      <xdr:rowOff>0</xdr:rowOff>
    </xdr:from>
    <xdr:to>
      <xdr:col>4</xdr:col>
      <xdr:colOff>250666</xdr:colOff>
      <xdr:row>68</xdr:row>
      <xdr:rowOff>207010</xdr:rowOff>
    </xdr:to>
    <xdr:pic>
      <xdr:nvPicPr>
        <xdr:cNvPr id="135" name="Picture 49">
          <a:extLst>
            <a:ext uri="{FF2B5EF4-FFF2-40B4-BE49-F238E27FC236}">
              <a16:creationId xmlns:a16="http://schemas.microsoft.com/office/drawing/2014/main" id="{00000000-0008-0000-0200-000087000000}"/>
            </a:ext>
          </a:extLst>
        </xdr:cNvPr>
        <xdr:cNvPicPr>
          <a:picLocks noChangeAspect="1"/>
        </xdr:cNvPicPr>
      </xdr:nvPicPr>
      <xdr:blipFill>
        <a:blip xmlns:r="http://schemas.openxmlformats.org/officeDocument/2006/relationships" r:embed="rId2"/>
        <a:stretch>
          <a:fillRect/>
        </a:stretch>
      </xdr:blipFill>
      <xdr:spPr>
        <a:xfrm>
          <a:off x="9655969" y="24384000"/>
          <a:ext cx="262096" cy="203200"/>
        </a:xfrm>
        <a:prstGeom prst="rect">
          <a:avLst/>
        </a:prstGeom>
      </xdr:spPr>
    </xdr:pic>
    <xdr:clientData/>
  </xdr:twoCellAnchor>
  <xdr:twoCellAnchor editAs="oneCell">
    <xdr:from>
      <xdr:col>4</xdr:col>
      <xdr:colOff>0</xdr:colOff>
      <xdr:row>65</xdr:row>
      <xdr:rowOff>47624</xdr:rowOff>
    </xdr:from>
    <xdr:to>
      <xdr:col>4</xdr:col>
      <xdr:colOff>250475</xdr:colOff>
      <xdr:row>65</xdr:row>
      <xdr:rowOff>250352</xdr:rowOff>
    </xdr:to>
    <xdr:pic>
      <xdr:nvPicPr>
        <xdr:cNvPr id="139" name="Picture 67">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1"/>
        <a:stretch>
          <a:fillRect/>
        </a:stretch>
      </xdr:blipFill>
      <xdr:spPr>
        <a:xfrm>
          <a:off x="9655969" y="26348530"/>
          <a:ext cx="258095" cy="214158"/>
        </a:xfrm>
        <a:prstGeom prst="rect">
          <a:avLst/>
        </a:prstGeom>
      </xdr:spPr>
    </xdr:pic>
    <xdr:clientData/>
  </xdr:twoCellAnchor>
  <xdr:twoCellAnchor editAs="oneCell">
    <xdr:from>
      <xdr:col>4</xdr:col>
      <xdr:colOff>0</xdr:colOff>
      <xdr:row>66</xdr:row>
      <xdr:rowOff>0</xdr:rowOff>
    </xdr:from>
    <xdr:to>
      <xdr:col>4</xdr:col>
      <xdr:colOff>250666</xdr:colOff>
      <xdr:row>66</xdr:row>
      <xdr:rowOff>207010</xdr:rowOff>
    </xdr:to>
    <xdr:pic>
      <xdr:nvPicPr>
        <xdr:cNvPr id="140" name="Picture 4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2"/>
        <a:stretch>
          <a:fillRect/>
        </a:stretch>
      </xdr:blipFill>
      <xdr:spPr>
        <a:xfrm>
          <a:off x="9655969" y="26681906"/>
          <a:ext cx="262096" cy="203200"/>
        </a:xfrm>
        <a:prstGeom prst="rect">
          <a:avLst/>
        </a:prstGeom>
      </xdr:spPr>
    </xdr:pic>
    <xdr:clientData/>
  </xdr:twoCellAnchor>
  <xdr:twoCellAnchor editAs="oneCell">
    <xdr:from>
      <xdr:col>4</xdr:col>
      <xdr:colOff>0</xdr:colOff>
      <xdr:row>71</xdr:row>
      <xdr:rowOff>119060</xdr:rowOff>
    </xdr:from>
    <xdr:to>
      <xdr:col>4</xdr:col>
      <xdr:colOff>250475</xdr:colOff>
      <xdr:row>71</xdr:row>
      <xdr:rowOff>323693</xdr:rowOff>
    </xdr:to>
    <xdr:pic>
      <xdr:nvPicPr>
        <xdr:cNvPr id="142" name="Picture 67">
          <a:extLst>
            <a:ext uri="{FF2B5EF4-FFF2-40B4-BE49-F238E27FC236}">
              <a16:creationId xmlns:a16="http://schemas.microsoft.com/office/drawing/2014/main" id="{00000000-0008-0000-0200-00008E000000}"/>
            </a:ext>
          </a:extLst>
        </xdr:cNvPr>
        <xdr:cNvPicPr>
          <a:picLocks noChangeAspect="1"/>
        </xdr:cNvPicPr>
      </xdr:nvPicPr>
      <xdr:blipFill>
        <a:blip xmlns:r="http://schemas.openxmlformats.org/officeDocument/2006/relationships" r:embed="rId1"/>
        <a:stretch>
          <a:fillRect/>
        </a:stretch>
      </xdr:blipFill>
      <xdr:spPr>
        <a:xfrm>
          <a:off x="9655969" y="27574873"/>
          <a:ext cx="258095" cy="214158"/>
        </a:xfrm>
        <a:prstGeom prst="rect">
          <a:avLst/>
        </a:prstGeom>
      </xdr:spPr>
    </xdr:pic>
    <xdr:clientData/>
  </xdr:twoCellAnchor>
  <xdr:twoCellAnchor editAs="oneCell">
    <xdr:from>
      <xdr:col>4</xdr:col>
      <xdr:colOff>0</xdr:colOff>
      <xdr:row>72</xdr:row>
      <xdr:rowOff>0</xdr:rowOff>
    </xdr:from>
    <xdr:to>
      <xdr:col>4</xdr:col>
      <xdr:colOff>250666</xdr:colOff>
      <xdr:row>72</xdr:row>
      <xdr:rowOff>207010</xdr:rowOff>
    </xdr:to>
    <xdr:pic>
      <xdr:nvPicPr>
        <xdr:cNvPr id="143" name="Picture 49">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2"/>
        <a:stretch>
          <a:fillRect/>
        </a:stretch>
      </xdr:blipFill>
      <xdr:spPr>
        <a:xfrm>
          <a:off x="9655969" y="27979688"/>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3</xdr:row>
          <xdr:rowOff>68580</xdr:rowOff>
        </xdr:from>
        <xdr:to>
          <xdr:col>6</xdr:col>
          <xdr:colOff>76200</xdr:colOff>
          <xdr:row>3</xdr:row>
          <xdr:rowOff>297180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373380</xdr:rowOff>
        </xdr:from>
        <xdr:to>
          <xdr:col>6</xdr:col>
          <xdr:colOff>76200</xdr:colOff>
          <xdr:row>4</xdr:row>
          <xdr:rowOff>220980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3</xdr:row>
      <xdr:rowOff>35718</xdr:rowOff>
    </xdr:from>
    <xdr:to>
      <xdr:col>4</xdr:col>
      <xdr:colOff>246529</xdr:colOff>
      <xdr:row>3</xdr:row>
      <xdr:rowOff>245286</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9155906" y="1940718"/>
          <a:ext cx="256054" cy="213378"/>
        </a:xfrm>
        <a:prstGeom prst="rect">
          <a:avLst/>
        </a:prstGeom>
      </xdr:spPr>
    </xdr:pic>
    <xdr:clientData/>
  </xdr:twoCellAnchor>
  <xdr:twoCellAnchor editAs="oneCell">
    <xdr:from>
      <xdr:col>4</xdr:col>
      <xdr:colOff>0</xdr:colOff>
      <xdr:row>4</xdr:row>
      <xdr:rowOff>11906</xdr:rowOff>
    </xdr:from>
    <xdr:to>
      <xdr:col>4</xdr:col>
      <xdr:colOff>250721</xdr:colOff>
      <xdr:row>4</xdr:row>
      <xdr:rowOff>209281</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stretch>
          <a:fillRect/>
        </a:stretch>
      </xdr:blipFill>
      <xdr:spPr>
        <a:xfrm>
          <a:off x="9155906" y="2297906"/>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32</xdr:row>
          <xdr:rowOff>274320</xdr:rowOff>
        </xdr:from>
        <xdr:to>
          <xdr:col>6</xdr:col>
          <xdr:colOff>114300</xdr:colOff>
          <xdr:row>32</xdr:row>
          <xdr:rowOff>487680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297180</xdr:rowOff>
        </xdr:from>
        <xdr:to>
          <xdr:col>6</xdr:col>
          <xdr:colOff>114300</xdr:colOff>
          <xdr:row>33</xdr:row>
          <xdr:rowOff>502920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33</xdr:row>
      <xdr:rowOff>273839</xdr:rowOff>
    </xdr:from>
    <xdr:to>
      <xdr:col>4</xdr:col>
      <xdr:colOff>250721</xdr:colOff>
      <xdr:row>33</xdr:row>
      <xdr:rowOff>477311</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9155906" y="17002120"/>
          <a:ext cx="262151"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35</xdr:row>
          <xdr:rowOff>266700</xdr:rowOff>
        </xdr:from>
        <xdr:to>
          <xdr:col>6</xdr:col>
          <xdr:colOff>22860</xdr:colOff>
          <xdr:row>35</xdr:row>
          <xdr:rowOff>487680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22860</xdr:colOff>
          <xdr:row>36</xdr:row>
          <xdr:rowOff>220980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35</xdr:row>
      <xdr:rowOff>226214</xdr:rowOff>
    </xdr:from>
    <xdr:to>
      <xdr:col>4</xdr:col>
      <xdr:colOff>246529</xdr:colOff>
      <xdr:row>35</xdr:row>
      <xdr:rowOff>441879</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6"/>
        <a:stretch>
          <a:fillRect/>
        </a:stretch>
      </xdr:blipFill>
      <xdr:spPr>
        <a:xfrm>
          <a:off x="9155906" y="15192370"/>
          <a:ext cx="256054" cy="219475"/>
        </a:xfrm>
        <a:prstGeom prst="rect">
          <a:avLst/>
        </a:prstGeom>
      </xdr:spPr>
    </xdr:pic>
    <xdr:clientData/>
  </xdr:twoCellAnchor>
  <xdr:twoCellAnchor editAs="oneCell">
    <xdr:from>
      <xdr:col>4</xdr:col>
      <xdr:colOff>0</xdr:colOff>
      <xdr:row>35</xdr:row>
      <xdr:rowOff>726282</xdr:rowOff>
    </xdr:from>
    <xdr:to>
      <xdr:col>4</xdr:col>
      <xdr:colOff>250721</xdr:colOff>
      <xdr:row>36</xdr:row>
      <xdr:rowOff>170136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a:stretch>
          <a:fillRect/>
        </a:stretch>
      </xdr:blipFill>
      <xdr:spPr>
        <a:xfrm>
          <a:off x="9155906" y="15692438"/>
          <a:ext cx="262151" cy="207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69</xdr:row>
          <xdr:rowOff>106680</xdr:rowOff>
        </xdr:from>
        <xdr:to>
          <xdr:col>6</xdr:col>
          <xdr:colOff>22860</xdr:colOff>
          <xdr:row>69</xdr:row>
          <xdr:rowOff>312420</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76200</xdr:colOff>
          <xdr:row>70</xdr:row>
          <xdr:rowOff>220980</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69</xdr:row>
      <xdr:rowOff>47624</xdr:rowOff>
    </xdr:from>
    <xdr:to>
      <xdr:col>4</xdr:col>
      <xdr:colOff>246529</xdr:colOff>
      <xdr:row>69</xdr:row>
      <xdr:rowOff>249572</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9155906" y="28467843"/>
          <a:ext cx="256054" cy="213378"/>
        </a:xfrm>
        <a:prstGeom prst="rect">
          <a:avLst/>
        </a:prstGeom>
      </xdr:spPr>
    </xdr:pic>
    <xdr:clientData/>
  </xdr:twoCellAnchor>
  <xdr:twoCellAnchor editAs="oneCell">
    <xdr:from>
      <xdr:col>4</xdr:col>
      <xdr:colOff>0</xdr:colOff>
      <xdr:row>70</xdr:row>
      <xdr:rowOff>0</xdr:rowOff>
    </xdr:from>
    <xdr:to>
      <xdr:col>4</xdr:col>
      <xdr:colOff>250721</xdr:colOff>
      <xdr:row>70</xdr:row>
      <xdr:rowOff>210710</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9155906" y="28813125"/>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43</xdr:row>
          <xdr:rowOff>76200</xdr:rowOff>
        </xdr:from>
        <xdr:to>
          <xdr:col>6</xdr:col>
          <xdr:colOff>274320</xdr:colOff>
          <xdr:row>43</xdr:row>
          <xdr:rowOff>297180</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274320</xdr:colOff>
          <xdr:row>44</xdr:row>
          <xdr:rowOff>220980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43</xdr:row>
      <xdr:rowOff>59530</xdr:rowOff>
    </xdr:from>
    <xdr:to>
      <xdr:col>4</xdr:col>
      <xdr:colOff>246529</xdr:colOff>
      <xdr:row>43</xdr:row>
      <xdr:rowOff>250365</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a:stretch>
          <a:fillRect/>
        </a:stretch>
      </xdr:blipFill>
      <xdr:spPr>
        <a:xfrm>
          <a:off x="9155906" y="21705093"/>
          <a:ext cx="256054" cy="202265"/>
        </a:xfrm>
        <a:prstGeom prst="rect">
          <a:avLst/>
        </a:prstGeom>
      </xdr:spPr>
    </xdr:pic>
    <xdr:clientData/>
  </xdr:twoCellAnchor>
  <xdr:twoCellAnchor editAs="oneCell">
    <xdr:from>
      <xdr:col>4</xdr:col>
      <xdr:colOff>0</xdr:colOff>
      <xdr:row>43</xdr:row>
      <xdr:rowOff>1023938</xdr:rowOff>
    </xdr:from>
    <xdr:to>
      <xdr:col>4</xdr:col>
      <xdr:colOff>250721</xdr:colOff>
      <xdr:row>44</xdr:row>
      <xdr:rowOff>191660</xdr:rowOff>
    </xdr:to>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4"/>
        <a:stretch>
          <a:fillRect/>
        </a:stretch>
      </xdr:blipFill>
      <xdr:spPr>
        <a:xfrm>
          <a:off x="9155906" y="14799469"/>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45</xdr:row>
          <xdr:rowOff>114300</xdr:rowOff>
        </xdr:from>
        <xdr:to>
          <xdr:col>6</xdr:col>
          <xdr:colOff>274320</xdr:colOff>
          <xdr:row>45</xdr:row>
          <xdr:rowOff>350520</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274320</xdr:colOff>
          <xdr:row>46</xdr:row>
          <xdr:rowOff>220980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45</xdr:row>
      <xdr:rowOff>83342</xdr:rowOff>
    </xdr:from>
    <xdr:to>
      <xdr:col>4</xdr:col>
      <xdr:colOff>246529</xdr:colOff>
      <xdr:row>45</xdr:row>
      <xdr:rowOff>289100</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8"/>
        <a:stretch>
          <a:fillRect/>
        </a:stretch>
      </xdr:blipFill>
      <xdr:spPr>
        <a:xfrm>
          <a:off x="9155906" y="23669623"/>
          <a:ext cx="256054" cy="213378"/>
        </a:xfrm>
        <a:prstGeom prst="rect">
          <a:avLst/>
        </a:prstGeom>
      </xdr:spPr>
    </xdr:pic>
    <xdr:clientData/>
  </xdr:twoCellAnchor>
  <xdr:twoCellAnchor editAs="oneCell">
    <xdr:from>
      <xdr:col>4</xdr:col>
      <xdr:colOff>0</xdr:colOff>
      <xdr:row>46</xdr:row>
      <xdr:rowOff>0</xdr:rowOff>
    </xdr:from>
    <xdr:to>
      <xdr:col>4</xdr:col>
      <xdr:colOff>250721</xdr:colOff>
      <xdr:row>46</xdr:row>
      <xdr:rowOff>210710</xdr:rowOff>
    </xdr:to>
    <xdr:pic>
      <xdr:nvPicPr>
        <xdr:cNvPr id="16" name="Imag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9"/>
        <a:stretch>
          <a:fillRect/>
        </a:stretch>
      </xdr:blipFill>
      <xdr:spPr>
        <a:xfrm>
          <a:off x="9155906" y="15240000"/>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26</xdr:row>
          <xdr:rowOff>83820</xdr:rowOff>
        </xdr:from>
        <xdr:to>
          <xdr:col>6</xdr:col>
          <xdr:colOff>0</xdr:colOff>
          <xdr:row>26</xdr:row>
          <xdr:rowOff>297180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26</xdr:row>
      <xdr:rowOff>47624</xdr:rowOff>
    </xdr:from>
    <xdr:to>
      <xdr:col>4</xdr:col>
      <xdr:colOff>250475</xdr:colOff>
      <xdr:row>26</xdr:row>
      <xdr:rowOff>250352</xdr:rowOff>
    </xdr:to>
    <xdr:pic>
      <xdr:nvPicPr>
        <xdr:cNvPr id="119" name="Picture 67">
          <a:extLst>
            <a:ext uri="{FF2B5EF4-FFF2-40B4-BE49-F238E27FC236}">
              <a16:creationId xmlns:a16="http://schemas.microsoft.com/office/drawing/2014/main" id="{00000000-0008-0000-0200-000077000000}"/>
            </a:ext>
          </a:extLst>
        </xdr:cNvPr>
        <xdr:cNvPicPr>
          <a:picLocks noChangeAspect="1"/>
        </xdr:cNvPicPr>
      </xdr:nvPicPr>
      <xdr:blipFill>
        <a:blip xmlns:r="http://schemas.openxmlformats.org/officeDocument/2006/relationships" r:embed="rId1"/>
        <a:stretch>
          <a:fillRect/>
        </a:stretch>
      </xdr:blipFill>
      <xdr:spPr>
        <a:xfrm>
          <a:off x="10464800" y="12404724"/>
          <a:ext cx="258095" cy="2141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45720</xdr:colOff>
          <xdr:row>27</xdr:row>
          <xdr:rowOff>220980</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26</xdr:row>
      <xdr:rowOff>369094</xdr:rowOff>
    </xdr:from>
    <xdr:to>
      <xdr:col>4</xdr:col>
      <xdr:colOff>250666</xdr:colOff>
      <xdr:row>27</xdr:row>
      <xdr:rowOff>136684</xdr:rowOff>
    </xdr:to>
    <xdr:pic>
      <xdr:nvPicPr>
        <xdr:cNvPr id="122" name="Picture 49">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2"/>
        <a:stretch>
          <a:fillRect/>
        </a:stretch>
      </xdr:blipFill>
      <xdr:spPr>
        <a:xfrm>
          <a:off x="10464800" y="11646694"/>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54</xdr:row>
          <xdr:rowOff>68580</xdr:rowOff>
        </xdr:from>
        <xdr:to>
          <xdr:col>6</xdr:col>
          <xdr:colOff>693420</xdr:colOff>
          <xdr:row>54</xdr:row>
          <xdr:rowOff>274320</xdr:rowOff>
        </xdr:to>
        <xdr:sp macro="" textlink="">
          <xdr:nvSpPr>
            <xdr:cNvPr id="4258" name="Check Box 162" hidden="1">
              <a:extLst>
                <a:ext uri="{63B3BB69-23CF-44E3-9099-C40C66FF867C}">
                  <a14:compatExt spid="_x0000_s42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54</xdr:row>
      <xdr:rowOff>35718</xdr:rowOff>
    </xdr:from>
    <xdr:to>
      <xdr:col>4</xdr:col>
      <xdr:colOff>250475</xdr:colOff>
      <xdr:row>54</xdr:row>
      <xdr:rowOff>246066</xdr:rowOff>
    </xdr:to>
    <xdr:pic>
      <xdr:nvPicPr>
        <xdr:cNvPr id="127" name="Picture 67">
          <a:extLst>
            <a:ext uri="{FF2B5EF4-FFF2-40B4-BE49-F238E27FC236}">
              <a16:creationId xmlns:a16="http://schemas.microsoft.com/office/drawing/2014/main" id="{00000000-0008-0000-0200-00007F000000}"/>
            </a:ext>
          </a:extLst>
        </xdr:cNvPr>
        <xdr:cNvPicPr>
          <a:picLocks noChangeAspect="1"/>
        </xdr:cNvPicPr>
      </xdr:nvPicPr>
      <xdr:blipFill>
        <a:blip xmlns:r="http://schemas.openxmlformats.org/officeDocument/2006/relationships" r:embed="rId1"/>
        <a:stretch>
          <a:fillRect/>
        </a:stretch>
      </xdr:blipFill>
      <xdr:spPr>
        <a:xfrm>
          <a:off x="10464800" y="27759818"/>
          <a:ext cx="258095" cy="2141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55</xdr:row>
          <xdr:rowOff>30480</xdr:rowOff>
        </xdr:from>
        <xdr:to>
          <xdr:col>6</xdr:col>
          <xdr:colOff>693420</xdr:colOff>
          <xdr:row>55</xdr:row>
          <xdr:rowOff>228600</xdr:rowOff>
        </xdr:to>
        <xdr:sp macro="" textlink="">
          <xdr:nvSpPr>
            <xdr:cNvPr id="4261" name="Check Box 165" hidden="1">
              <a:extLst>
                <a:ext uri="{63B3BB69-23CF-44E3-9099-C40C66FF867C}">
                  <a14:compatExt spid="_x0000_s42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55</xdr:row>
      <xdr:rowOff>36776</xdr:rowOff>
    </xdr:from>
    <xdr:to>
      <xdr:col>4</xdr:col>
      <xdr:colOff>250666</xdr:colOff>
      <xdr:row>55</xdr:row>
      <xdr:rowOff>249501</xdr:rowOff>
    </xdr:to>
    <xdr:pic>
      <xdr:nvPicPr>
        <xdr:cNvPr id="132" name="Picture 49">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2"/>
        <a:stretch>
          <a:fillRect/>
        </a:stretch>
      </xdr:blipFill>
      <xdr:spPr>
        <a:xfrm>
          <a:off x="10464800" y="28141876"/>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52</xdr:row>
          <xdr:rowOff>83820</xdr:rowOff>
        </xdr:from>
        <xdr:to>
          <xdr:col>6</xdr:col>
          <xdr:colOff>693420</xdr:colOff>
          <xdr:row>52</xdr:row>
          <xdr:rowOff>297180</xdr:rowOff>
        </xdr:to>
        <xdr:sp macro="" textlink="">
          <xdr:nvSpPr>
            <xdr:cNvPr id="4265" name="Check Box 169" hidden="1">
              <a:extLst>
                <a:ext uri="{63B3BB69-23CF-44E3-9099-C40C66FF867C}">
                  <a14:compatExt spid="_x0000_s42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52</xdr:row>
      <xdr:rowOff>47624</xdr:rowOff>
    </xdr:from>
    <xdr:to>
      <xdr:col>4</xdr:col>
      <xdr:colOff>250475</xdr:colOff>
      <xdr:row>52</xdr:row>
      <xdr:rowOff>250352</xdr:rowOff>
    </xdr:to>
    <xdr:pic>
      <xdr:nvPicPr>
        <xdr:cNvPr id="136" name="Picture 67">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1"/>
        <a:stretch>
          <a:fillRect/>
        </a:stretch>
      </xdr:blipFill>
      <xdr:spPr>
        <a:xfrm>
          <a:off x="10464800" y="24711024"/>
          <a:ext cx="258095" cy="2141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53</xdr:row>
          <xdr:rowOff>30480</xdr:rowOff>
        </xdr:from>
        <xdr:to>
          <xdr:col>6</xdr:col>
          <xdr:colOff>693420</xdr:colOff>
          <xdr:row>53</xdr:row>
          <xdr:rowOff>228600</xdr:rowOff>
        </xdr:to>
        <xdr:sp macro="" textlink="">
          <xdr:nvSpPr>
            <xdr:cNvPr id="4268" name="Check Box 172" hidden="1">
              <a:extLst>
                <a:ext uri="{63B3BB69-23CF-44E3-9099-C40C66FF867C}">
                  <a14:compatExt spid="_x0000_s42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53</xdr:row>
      <xdr:rowOff>36776</xdr:rowOff>
    </xdr:from>
    <xdr:to>
      <xdr:col>4</xdr:col>
      <xdr:colOff>250666</xdr:colOff>
      <xdr:row>53</xdr:row>
      <xdr:rowOff>249501</xdr:rowOff>
    </xdr:to>
    <xdr:pic>
      <xdr:nvPicPr>
        <xdr:cNvPr id="138" name="Picture 49">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2"/>
        <a:stretch>
          <a:fillRect/>
        </a:stretch>
      </xdr:blipFill>
      <xdr:spPr>
        <a:xfrm>
          <a:off x="10464800" y="27100476"/>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73</xdr:row>
          <xdr:rowOff>83820</xdr:rowOff>
        </xdr:from>
        <xdr:to>
          <xdr:col>5</xdr:col>
          <xdr:colOff>198120</xdr:colOff>
          <xdr:row>73</xdr:row>
          <xdr:rowOff>304800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5</xdr:col>
          <xdr:colOff>198120</xdr:colOff>
          <xdr:row>74</xdr:row>
          <xdr:rowOff>220980</xdr:rowOff>
        </xdr:to>
        <xdr:sp macro="" textlink="">
          <xdr:nvSpPr>
            <xdr:cNvPr id="4271" name="Check Box 175" hidden="1">
              <a:extLst>
                <a:ext uri="{63B3BB69-23CF-44E3-9099-C40C66FF867C}">
                  <a14:compatExt spid="_x0000_s42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73</xdr:row>
      <xdr:rowOff>35718</xdr:rowOff>
    </xdr:from>
    <xdr:to>
      <xdr:col>4</xdr:col>
      <xdr:colOff>246529</xdr:colOff>
      <xdr:row>73</xdr:row>
      <xdr:rowOff>245286</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9155906" y="41374218"/>
          <a:ext cx="256054" cy="213378"/>
        </a:xfrm>
        <a:prstGeom prst="rect">
          <a:avLst/>
        </a:prstGeom>
      </xdr:spPr>
    </xdr:pic>
    <xdr:clientData/>
  </xdr:twoCellAnchor>
  <xdr:twoCellAnchor editAs="oneCell">
    <xdr:from>
      <xdr:col>4</xdr:col>
      <xdr:colOff>0</xdr:colOff>
      <xdr:row>73</xdr:row>
      <xdr:rowOff>369094</xdr:rowOff>
    </xdr:from>
    <xdr:to>
      <xdr:col>4</xdr:col>
      <xdr:colOff>250721</xdr:colOff>
      <xdr:row>74</xdr:row>
      <xdr:rowOff>94029</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9155906" y="41707594"/>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30</xdr:row>
          <xdr:rowOff>152400</xdr:rowOff>
        </xdr:from>
        <xdr:to>
          <xdr:col>6</xdr:col>
          <xdr:colOff>274320</xdr:colOff>
          <xdr:row>30</xdr:row>
          <xdr:rowOff>373380</xdr:rowOff>
        </xdr:to>
        <xdr:sp macro="" textlink="">
          <xdr:nvSpPr>
            <xdr:cNvPr id="4275" name="Check Box 179" hidden="1">
              <a:extLst>
                <a:ext uri="{63B3BB69-23CF-44E3-9099-C40C66FF867C}">
                  <a14:compatExt spid="_x0000_s42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525780</xdr:rowOff>
        </xdr:from>
        <xdr:to>
          <xdr:col>6</xdr:col>
          <xdr:colOff>213360</xdr:colOff>
          <xdr:row>31</xdr:row>
          <xdr:rowOff>220980</xdr:rowOff>
        </xdr:to>
        <xdr:sp macro="" textlink="">
          <xdr:nvSpPr>
            <xdr:cNvPr id="4277" name="Check Box 181" hidden="1">
              <a:extLst>
                <a:ext uri="{63B3BB69-23CF-44E3-9099-C40C66FF867C}">
                  <a14:compatExt spid="_x0000_s42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30</xdr:row>
      <xdr:rowOff>119060</xdr:rowOff>
    </xdr:from>
    <xdr:to>
      <xdr:col>4</xdr:col>
      <xdr:colOff>246529</xdr:colOff>
      <xdr:row>30</xdr:row>
      <xdr:rowOff>322913</xdr:rowOff>
    </xdr:to>
    <xdr:pic>
      <xdr:nvPicPr>
        <xdr:cNvPr id="19" name="Imag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stretch>
          <a:fillRect/>
        </a:stretch>
      </xdr:blipFill>
      <xdr:spPr>
        <a:xfrm>
          <a:off x="9155906" y="17680779"/>
          <a:ext cx="256054" cy="213378"/>
        </a:xfrm>
        <a:prstGeom prst="rect">
          <a:avLst/>
        </a:prstGeom>
      </xdr:spPr>
    </xdr:pic>
    <xdr:clientData/>
  </xdr:twoCellAnchor>
  <xdr:twoCellAnchor editAs="oneCell">
    <xdr:from>
      <xdr:col>4</xdr:col>
      <xdr:colOff>0</xdr:colOff>
      <xdr:row>30</xdr:row>
      <xdr:rowOff>500063</xdr:rowOff>
    </xdr:from>
    <xdr:to>
      <xdr:col>4</xdr:col>
      <xdr:colOff>250721</xdr:colOff>
      <xdr:row>31</xdr:row>
      <xdr:rowOff>169275</xdr:rowOff>
    </xdr:to>
    <xdr:pic>
      <xdr:nvPicPr>
        <xdr:cNvPr id="21" name="Imag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4"/>
        <a:stretch>
          <a:fillRect/>
        </a:stretch>
      </xdr:blipFill>
      <xdr:spPr>
        <a:xfrm>
          <a:off x="9155906" y="18061782"/>
          <a:ext cx="262151" cy="201185"/>
        </a:xfrm>
        <a:prstGeom prst="rect">
          <a:avLst/>
        </a:prstGeom>
      </xdr:spPr>
    </xdr:pic>
    <xdr:clientData/>
  </xdr:twoCellAnchor>
  <xdr:twoCellAnchor editAs="oneCell">
    <xdr:from>
      <xdr:col>0</xdr:col>
      <xdr:colOff>0</xdr:colOff>
      <xdr:row>0</xdr:row>
      <xdr:rowOff>0</xdr:rowOff>
    </xdr:from>
    <xdr:to>
      <xdr:col>1</xdr:col>
      <xdr:colOff>287035</xdr:colOff>
      <xdr:row>0</xdr:row>
      <xdr:rowOff>898476</xdr:rowOff>
    </xdr:to>
    <xdr:pic>
      <xdr:nvPicPr>
        <xdr:cNvPr id="17" name="Imag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0"/>
        <a:stretch>
          <a:fillRect/>
        </a:stretch>
      </xdr:blipFill>
      <xdr:spPr>
        <a:xfrm>
          <a:off x="0" y="0"/>
          <a:ext cx="1012024" cy="9022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6</xdr:row>
          <xdr:rowOff>1028700</xdr:rowOff>
        </xdr:from>
        <xdr:to>
          <xdr:col>6</xdr:col>
          <xdr:colOff>76200</xdr:colOff>
          <xdr:row>6</xdr:row>
          <xdr:rowOff>1264920</xdr:rowOff>
        </xdr:to>
        <xdr:sp macro="" textlink="">
          <xdr:nvSpPr>
            <xdr:cNvPr id="4278" name="Check Box 182" hidden="1">
              <a:extLst>
                <a:ext uri="{63B3BB69-23CF-44E3-9099-C40C66FF867C}">
                  <a14:compatExt spid="_x0000_s42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152400</xdr:rowOff>
        </xdr:from>
        <xdr:to>
          <xdr:col>6</xdr:col>
          <xdr:colOff>76200</xdr:colOff>
          <xdr:row>7</xdr:row>
          <xdr:rowOff>381000</xdr:rowOff>
        </xdr:to>
        <xdr:sp macro="" textlink="">
          <xdr:nvSpPr>
            <xdr:cNvPr id="4280" name="Check Box 184" hidden="1">
              <a:extLst>
                <a:ext uri="{63B3BB69-23CF-44E3-9099-C40C66FF867C}">
                  <a14:compatExt spid="_x0000_s42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3</xdr:col>
      <xdr:colOff>163286</xdr:colOff>
      <xdr:row>6</xdr:row>
      <xdr:rowOff>1061347</xdr:rowOff>
    </xdr:from>
    <xdr:to>
      <xdr:col>4</xdr:col>
      <xdr:colOff>237114</xdr:colOff>
      <xdr:row>6</xdr:row>
      <xdr:rowOff>1253007</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9"/>
        <a:stretch>
          <a:fillRect/>
        </a:stretch>
      </xdr:blipFill>
      <xdr:spPr>
        <a:xfrm>
          <a:off x="9320893" y="4585597"/>
          <a:ext cx="250721" cy="191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693420</xdr:colOff>
          <xdr:row>62</xdr:row>
          <xdr:rowOff>220980</xdr:rowOff>
        </xdr:to>
        <xdr:sp macro="" textlink="">
          <xdr:nvSpPr>
            <xdr:cNvPr id="4281" name="Check Box 185" hidden="1">
              <a:extLst>
                <a:ext uri="{63B3BB69-23CF-44E3-9099-C40C66FF867C}">
                  <a14:compatExt spid="_x0000_s42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99060</xdr:rowOff>
        </xdr:from>
        <xdr:to>
          <xdr:col>6</xdr:col>
          <xdr:colOff>0</xdr:colOff>
          <xdr:row>61</xdr:row>
          <xdr:rowOff>327660</xdr:rowOff>
        </xdr:to>
        <xdr:sp macro="" textlink="">
          <xdr:nvSpPr>
            <xdr:cNvPr id="4282" name="Check Box 186" hidden="1">
              <a:extLst>
                <a:ext uri="{63B3BB69-23CF-44E3-9099-C40C66FF867C}">
                  <a14:compatExt spid="_x0000_s42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61</xdr:row>
      <xdr:rowOff>421821</xdr:rowOff>
    </xdr:from>
    <xdr:to>
      <xdr:col>4</xdr:col>
      <xdr:colOff>250721</xdr:colOff>
      <xdr:row>62</xdr:row>
      <xdr:rowOff>170159</xdr:rowOff>
    </xdr:to>
    <xdr:pic>
      <xdr:nvPicPr>
        <xdr:cNvPr id="18" name="Imag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334500" y="42100500"/>
          <a:ext cx="262151" cy="201185"/>
        </a:xfrm>
        <a:prstGeom prst="rect">
          <a:avLst/>
        </a:prstGeom>
      </xdr:spPr>
    </xdr:pic>
    <xdr:clientData/>
  </xdr:twoCellAnchor>
  <xdr:twoCellAnchor editAs="oneCell">
    <xdr:from>
      <xdr:col>4</xdr:col>
      <xdr:colOff>0</xdr:colOff>
      <xdr:row>61</xdr:row>
      <xdr:rowOff>68035</xdr:rowOff>
    </xdr:from>
    <xdr:to>
      <xdr:col>4</xdr:col>
      <xdr:colOff>250721</xdr:colOff>
      <xdr:row>61</xdr:row>
      <xdr:rowOff>285223</xdr:rowOff>
    </xdr:to>
    <xdr:pic>
      <xdr:nvPicPr>
        <xdr:cNvPr id="22" name="Imag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9334500" y="41746714"/>
          <a:ext cx="262151" cy="213378"/>
        </a:xfrm>
        <a:prstGeom prst="rect">
          <a:avLst/>
        </a:prstGeom>
      </xdr:spPr>
    </xdr:pic>
    <xdr:clientData/>
  </xdr:twoCellAnchor>
  <xdr:twoCellAnchor editAs="oneCell">
    <xdr:from>
      <xdr:col>3</xdr:col>
      <xdr:colOff>163286</xdr:colOff>
      <xdr:row>7</xdr:row>
      <xdr:rowOff>95250</xdr:rowOff>
    </xdr:from>
    <xdr:to>
      <xdr:col>4</xdr:col>
      <xdr:colOff>232922</xdr:colOff>
      <xdr:row>7</xdr:row>
      <xdr:rowOff>304818</xdr:rowOff>
    </xdr:to>
    <xdr:pic>
      <xdr:nvPicPr>
        <xdr:cNvPr id="137" name="Image 136">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9320893" y="5320393"/>
          <a:ext cx="246529" cy="2095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xdr:row>
          <xdr:rowOff>83820</xdr:rowOff>
        </xdr:from>
        <xdr:to>
          <xdr:col>6</xdr:col>
          <xdr:colOff>38100</xdr:colOff>
          <xdr:row>5</xdr:row>
          <xdr:rowOff>297180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7620</xdr:colOff>
          <xdr:row>6</xdr:row>
          <xdr:rowOff>220980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83820</xdr:rowOff>
        </xdr:from>
        <xdr:to>
          <xdr:col>7</xdr:col>
          <xdr:colOff>30480</xdr:colOff>
          <xdr:row>10</xdr:row>
          <xdr:rowOff>297180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350520</xdr:rowOff>
        </xdr:from>
        <xdr:to>
          <xdr:col>7</xdr:col>
          <xdr:colOff>30480</xdr:colOff>
          <xdr:row>11</xdr:row>
          <xdr:rowOff>182880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5</xdr:col>
          <xdr:colOff>198120</xdr:colOff>
          <xdr:row>4</xdr:row>
          <xdr:rowOff>228600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5</xdr:row>
      <xdr:rowOff>40821</xdr:rowOff>
    </xdr:from>
    <xdr:to>
      <xdr:col>4</xdr:col>
      <xdr:colOff>258095</xdr:colOff>
      <xdr:row>5</xdr:row>
      <xdr:rowOff>254979</xdr:rowOff>
    </xdr:to>
    <xdr:pic>
      <xdr:nvPicPr>
        <xdr:cNvPr id="13" name="Picture 67">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9089571" y="3347357"/>
          <a:ext cx="258095" cy="214158"/>
        </a:xfrm>
        <a:prstGeom prst="rect">
          <a:avLst/>
        </a:prstGeom>
      </xdr:spPr>
    </xdr:pic>
    <xdr:clientData/>
  </xdr:twoCellAnchor>
  <xdr:twoCellAnchor editAs="oneCell">
    <xdr:from>
      <xdr:col>4</xdr:col>
      <xdr:colOff>0</xdr:colOff>
      <xdr:row>6</xdr:row>
      <xdr:rowOff>0</xdr:rowOff>
    </xdr:from>
    <xdr:to>
      <xdr:col>4</xdr:col>
      <xdr:colOff>262096</xdr:colOff>
      <xdr:row>6</xdr:row>
      <xdr:rowOff>203200</xdr:rowOff>
    </xdr:to>
    <xdr:pic>
      <xdr:nvPicPr>
        <xdr:cNvPr id="14" name="Picture 49">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stretch>
          <a:fillRect/>
        </a:stretch>
      </xdr:blipFill>
      <xdr:spPr>
        <a:xfrm>
          <a:off x="9674679" y="4000500"/>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3</xdr:row>
          <xdr:rowOff>83820</xdr:rowOff>
        </xdr:from>
        <xdr:to>
          <xdr:col>6</xdr:col>
          <xdr:colOff>7620</xdr:colOff>
          <xdr:row>3</xdr:row>
          <xdr:rowOff>297180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10</xdr:row>
      <xdr:rowOff>27214</xdr:rowOff>
    </xdr:from>
    <xdr:to>
      <xdr:col>4</xdr:col>
      <xdr:colOff>258095</xdr:colOff>
      <xdr:row>10</xdr:row>
      <xdr:rowOff>241372</xdr:rowOff>
    </xdr:to>
    <xdr:pic>
      <xdr:nvPicPr>
        <xdr:cNvPr id="17" name="Picture 67">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a:stretch>
          <a:fillRect/>
        </a:stretch>
      </xdr:blipFill>
      <xdr:spPr>
        <a:xfrm>
          <a:off x="9674679" y="4626428"/>
          <a:ext cx="258095" cy="214158"/>
        </a:xfrm>
        <a:prstGeom prst="rect">
          <a:avLst/>
        </a:prstGeom>
      </xdr:spPr>
    </xdr:pic>
    <xdr:clientData/>
  </xdr:twoCellAnchor>
  <xdr:twoCellAnchor editAs="oneCell">
    <xdr:from>
      <xdr:col>4</xdr:col>
      <xdr:colOff>0</xdr:colOff>
      <xdr:row>10</xdr:row>
      <xdr:rowOff>353786</xdr:rowOff>
    </xdr:from>
    <xdr:to>
      <xdr:col>4</xdr:col>
      <xdr:colOff>262096</xdr:colOff>
      <xdr:row>11</xdr:row>
      <xdr:rowOff>175986</xdr:rowOff>
    </xdr:to>
    <xdr:pic>
      <xdr:nvPicPr>
        <xdr:cNvPr id="19" name="Picture 49">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2"/>
        <a:stretch>
          <a:fillRect/>
        </a:stretch>
      </xdr:blipFill>
      <xdr:spPr>
        <a:xfrm>
          <a:off x="9674679" y="4953000"/>
          <a:ext cx="262096" cy="203200"/>
        </a:xfrm>
        <a:prstGeom prst="rect">
          <a:avLst/>
        </a:prstGeom>
      </xdr:spPr>
    </xdr:pic>
    <xdr:clientData/>
  </xdr:twoCellAnchor>
  <xdr:twoCellAnchor editAs="oneCell">
    <xdr:from>
      <xdr:col>4</xdr:col>
      <xdr:colOff>0</xdr:colOff>
      <xdr:row>3</xdr:row>
      <xdr:rowOff>54428</xdr:rowOff>
    </xdr:from>
    <xdr:to>
      <xdr:col>4</xdr:col>
      <xdr:colOff>258095</xdr:colOff>
      <xdr:row>3</xdr:row>
      <xdr:rowOff>268586</xdr:rowOff>
    </xdr:to>
    <xdr:pic>
      <xdr:nvPicPr>
        <xdr:cNvPr id="23" name="Picture 67">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stretch>
          <a:fillRect/>
        </a:stretch>
      </xdr:blipFill>
      <xdr:spPr>
        <a:xfrm>
          <a:off x="9674679" y="6177642"/>
          <a:ext cx="258095" cy="214158"/>
        </a:xfrm>
        <a:prstGeom prst="rect">
          <a:avLst/>
        </a:prstGeom>
      </xdr:spPr>
    </xdr:pic>
    <xdr:clientData/>
  </xdr:twoCellAnchor>
  <xdr:twoCellAnchor editAs="oneCell">
    <xdr:from>
      <xdr:col>4</xdr:col>
      <xdr:colOff>0</xdr:colOff>
      <xdr:row>4</xdr:row>
      <xdr:rowOff>0</xdr:rowOff>
    </xdr:from>
    <xdr:to>
      <xdr:col>4</xdr:col>
      <xdr:colOff>262096</xdr:colOff>
      <xdr:row>4</xdr:row>
      <xdr:rowOff>203200</xdr:rowOff>
    </xdr:to>
    <xdr:pic>
      <xdr:nvPicPr>
        <xdr:cNvPr id="25" name="Picture 49">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2"/>
        <a:stretch>
          <a:fillRect/>
        </a:stretch>
      </xdr:blipFill>
      <xdr:spPr>
        <a:xfrm>
          <a:off x="11144250" y="6844393"/>
          <a:ext cx="262096" cy="203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18</xdr:row>
          <xdr:rowOff>160020</xdr:rowOff>
        </xdr:from>
        <xdr:to>
          <xdr:col>7</xdr:col>
          <xdr:colOff>30480</xdr:colOff>
          <xdr:row>18</xdr:row>
          <xdr:rowOff>373380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7</xdr:col>
          <xdr:colOff>30480</xdr:colOff>
          <xdr:row>19</xdr:row>
          <xdr:rowOff>220980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18</xdr:row>
      <xdr:rowOff>122463</xdr:rowOff>
    </xdr:from>
    <xdr:to>
      <xdr:col>4</xdr:col>
      <xdr:colOff>256054</xdr:colOff>
      <xdr:row>18</xdr:row>
      <xdr:rowOff>335841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9089571" y="7497534"/>
          <a:ext cx="256054" cy="213378"/>
        </a:xfrm>
        <a:prstGeom prst="rect">
          <a:avLst/>
        </a:prstGeom>
      </xdr:spPr>
    </xdr:pic>
    <xdr:clientData/>
  </xdr:twoCellAnchor>
  <xdr:twoCellAnchor editAs="oneCell">
    <xdr:from>
      <xdr:col>4</xdr:col>
      <xdr:colOff>0</xdr:colOff>
      <xdr:row>18</xdr:row>
      <xdr:rowOff>503465</xdr:rowOff>
    </xdr:from>
    <xdr:to>
      <xdr:col>4</xdr:col>
      <xdr:colOff>262151</xdr:colOff>
      <xdr:row>19</xdr:row>
      <xdr:rowOff>173972</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
        <a:stretch>
          <a:fillRect/>
        </a:stretch>
      </xdr:blipFill>
      <xdr:spPr>
        <a:xfrm>
          <a:off x="9089571" y="8259536"/>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15</xdr:row>
          <xdr:rowOff>175260</xdr:rowOff>
        </xdr:from>
        <xdr:to>
          <xdr:col>7</xdr:col>
          <xdr:colOff>30480</xdr:colOff>
          <xdr:row>15</xdr:row>
          <xdr:rowOff>381000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7</xdr:col>
          <xdr:colOff>30480</xdr:colOff>
          <xdr:row>16</xdr:row>
          <xdr:rowOff>220980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15</xdr:row>
      <xdr:rowOff>149677</xdr:rowOff>
    </xdr:from>
    <xdr:to>
      <xdr:col>4</xdr:col>
      <xdr:colOff>256054</xdr:colOff>
      <xdr:row>15</xdr:row>
      <xdr:rowOff>363055</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334500" y="9320891"/>
          <a:ext cx="256054" cy="213378"/>
        </a:xfrm>
        <a:prstGeom prst="rect">
          <a:avLst/>
        </a:prstGeom>
      </xdr:spPr>
    </xdr:pic>
    <xdr:clientData/>
  </xdr:twoCellAnchor>
  <xdr:twoCellAnchor editAs="oneCell">
    <xdr:from>
      <xdr:col>4</xdr:col>
      <xdr:colOff>0</xdr:colOff>
      <xdr:row>16</xdr:row>
      <xdr:rowOff>0</xdr:rowOff>
    </xdr:from>
    <xdr:to>
      <xdr:col>4</xdr:col>
      <xdr:colOff>262151</xdr:colOff>
      <xdr:row>16</xdr:row>
      <xdr:rowOff>201185</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9089571" y="5810250"/>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12</xdr:row>
          <xdr:rowOff>144780</xdr:rowOff>
        </xdr:from>
        <xdr:to>
          <xdr:col>7</xdr:col>
          <xdr:colOff>30480</xdr:colOff>
          <xdr:row>12</xdr:row>
          <xdr:rowOff>365760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30480</xdr:colOff>
          <xdr:row>13</xdr:row>
          <xdr:rowOff>220980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12</xdr:row>
      <xdr:rowOff>108856</xdr:rowOff>
    </xdr:from>
    <xdr:to>
      <xdr:col>4</xdr:col>
      <xdr:colOff>256054</xdr:colOff>
      <xdr:row>12</xdr:row>
      <xdr:rowOff>328331</xdr:rowOff>
    </xdr:to>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9334500" y="7456713"/>
          <a:ext cx="256054" cy="219475"/>
        </a:xfrm>
        <a:prstGeom prst="rect">
          <a:avLst/>
        </a:prstGeom>
      </xdr:spPr>
    </xdr:pic>
    <xdr:clientData/>
  </xdr:twoCellAnchor>
  <xdr:twoCellAnchor editAs="oneCell">
    <xdr:from>
      <xdr:col>4</xdr:col>
      <xdr:colOff>0</xdr:colOff>
      <xdr:row>13</xdr:row>
      <xdr:rowOff>0</xdr:rowOff>
    </xdr:from>
    <xdr:to>
      <xdr:col>4</xdr:col>
      <xdr:colOff>262151</xdr:colOff>
      <xdr:row>13</xdr:row>
      <xdr:rowOff>201185</xdr:rowOff>
    </xdr:to>
    <xdr:pic>
      <xdr:nvPicPr>
        <xdr:cNvPr id="16" name="Imag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a:stretch>
          <a:fillRect/>
        </a:stretch>
      </xdr:blipFill>
      <xdr:spPr>
        <a:xfrm>
          <a:off x="9089571" y="9593036"/>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7</xdr:row>
          <xdr:rowOff>121920</xdr:rowOff>
        </xdr:from>
        <xdr:to>
          <xdr:col>6</xdr:col>
          <xdr:colOff>38100</xdr:colOff>
          <xdr:row>7</xdr:row>
          <xdr:rowOff>335280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441960</xdr:rowOff>
        </xdr:from>
        <xdr:to>
          <xdr:col>6</xdr:col>
          <xdr:colOff>38100</xdr:colOff>
          <xdr:row>8</xdr:row>
          <xdr:rowOff>198120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7</xdr:row>
      <xdr:rowOff>40821</xdr:rowOff>
    </xdr:from>
    <xdr:to>
      <xdr:col>4</xdr:col>
      <xdr:colOff>256054</xdr:colOff>
      <xdr:row>7</xdr:row>
      <xdr:rowOff>254199</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9089571" y="4327071"/>
          <a:ext cx="256054" cy="213378"/>
        </a:xfrm>
        <a:prstGeom prst="rect">
          <a:avLst/>
        </a:prstGeom>
      </xdr:spPr>
    </xdr:pic>
    <xdr:clientData/>
  </xdr:twoCellAnchor>
  <xdr:twoCellAnchor editAs="oneCell">
    <xdr:from>
      <xdr:col>4</xdr:col>
      <xdr:colOff>0</xdr:colOff>
      <xdr:row>7</xdr:row>
      <xdr:rowOff>421822</xdr:rowOff>
    </xdr:from>
    <xdr:to>
      <xdr:col>4</xdr:col>
      <xdr:colOff>262151</xdr:colOff>
      <xdr:row>8</xdr:row>
      <xdr:rowOff>173971</xdr:rowOff>
    </xdr:to>
    <xdr:pic>
      <xdr:nvPicPr>
        <xdr:cNvPr id="12" name="Imag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stretch>
          <a:fillRect/>
        </a:stretch>
      </xdr:blipFill>
      <xdr:spPr>
        <a:xfrm>
          <a:off x="9089571" y="4708072"/>
          <a:ext cx="262151" cy="201185"/>
        </a:xfrm>
        <a:prstGeom prst="rect">
          <a:avLst/>
        </a:prstGeom>
      </xdr:spPr>
    </xdr:pic>
    <xdr:clientData/>
  </xdr:twoCellAnchor>
  <xdr:twoCellAnchor editAs="oneCell">
    <xdr:from>
      <xdr:col>0</xdr:col>
      <xdr:colOff>0</xdr:colOff>
      <xdr:row>0</xdr:row>
      <xdr:rowOff>0</xdr:rowOff>
    </xdr:from>
    <xdr:to>
      <xdr:col>1</xdr:col>
      <xdr:colOff>290845</xdr:colOff>
      <xdr:row>0</xdr:row>
      <xdr:rowOff>902286</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6"/>
        <a:stretch>
          <a:fillRect/>
        </a:stretch>
      </xdr:blipFill>
      <xdr:spPr>
        <a:xfrm>
          <a:off x="0" y="0"/>
          <a:ext cx="1012024" cy="902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99060</xdr:rowOff>
        </xdr:from>
        <xdr:to>
          <xdr:col>7</xdr:col>
          <xdr:colOff>106680</xdr:colOff>
          <xdr:row>3</xdr:row>
          <xdr:rowOff>297180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7620</xdr:rowOff>
        </xdr:from>
        <xdr:to>
          <xdr:col>7</xdr:col>
          <xdr:colOff>106680</xdr:colOff>
          <xdr:row>4</xdr:row>
          <xdr:rowOff>220980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76200</xdr:rowOff>
        </xdr:from>
        <xdr:to>
          <xdr:col>6</xdr:col>
          <xdr:colOff>83820</xdr:colOff>
          <xdr:row>5</xdr:row>
          <xdr:rowOff>297180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7620</xdr:rowOff>
        </xdr:from>
        <xdr:to>
          <xdr:col>7</xdr:col>
          <xdr:colOff>106680</xdr:colOff>
          <xdr:row>6</xdr:row>
          <xdr:rowOff>220980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99060</xdr:rowOff>
        </xdr:from>
        <xdr:to>
          <xdr:col>7</xdr:col>
          <xdr:colOff>106680</xdr:colOff>
          <xdr:row>17</xdr:row>
          <xdr:rowOff>297180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7</xdr:col>
          <xdr:colOff>106680</xdr:colOff>
          <xdr:row>18</xdr:row>
          <xdr:rowOff>220980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182880</xdr:rowOff>
        </xdr:from>
        <xdr:to>
          <xdr:col>7</xdr:col>
          <xdr:colOff>106680</xdr:colOff>
          <xdr:row>13</xdr:row>
          <xdr:rowOff>373380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30480</xdr:rowOff>
        </xdr:from>
        <xdr:to>
          <xdr:col>7</xdr:col>
          <xdr:colOff>106680</xdr:colOff>
          <xdr:row>14</xdr:row>
          <xdr:rowOff>228600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7</xdr:col>
          <xdr:colOff>106680</xdr:colOff>
          <xdr:row>23</xdr:row>
          <xdr:rowOff>220980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83820</xdr:rowOff>
        </xdr:from>
        <xdr:to>
          <xdr:col>7</xdr:col>
          <xdr:colOff>152400</xdr:colOff>
          <xdr:row>22</xdr:row>
          <xdr:rowOff>304800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3</xdr:row>
      <xdr:rowOff>59530</xdr:rowOff>
    </xdr:from>
    <xdr:ext cx="258095" cy="214158"/>
    <xdr:pic>
      <xdr:nvPicPr>
        <xdr:cNvPr id="18" name="Picture 6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stretch>
          <a:fillRect/>
        </a:stretch>
      </xdr:blipFill>
      <xdr:spPr>
        <a:xfrm>
          <a:off x="9024938" y="2214561"/>
          <a:ext cx="258095" cy="214158"/>
        </a:xfrm>
        <a:prstGeom prst="rect">
          <a:avLst/>
        </a:prstGeom>
      </xdr:spPr>
    </xdr:pic>
    <xdr:clientData/>
  </xdr:oneCellAnchor>
  <xdr:oneCellAnchor>
    <xdr:from>
      <xdr:col>4</xdr:col>
      <xdr:colOff>0</xdr:colOff>
      <xdr:row>5</xdr:row>
      <xdr:rowOff>35718</xdr:rowOff>
    </xdr:from>
    <xdr:ext cx="258095" cy="214158"/>
    <xdr:pic>
      <xdr:nvPicPr>
        <xdr:cNvPr id="19" name="Picture 67">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a:stretch>
          <a:fillRect/>
        </a:stretch>
      </xdr:blipFill>
      <xdr:spPr>
        <a:xfrm>
          <a:off x="9655969" y="3405187"/>
          <a:ext cx="258095" cy="214158"/>
        </a:xfrm>
        <a:prstGeom prst="rect">
          <a:avLst/>
        </a:prstGeom>
      </xdr:spPr>
    </xdr:pic>
    <xdr:clientData/>
  </xdr:oneCellAnchor>
  <xdr:oneCellAnchor>
    <xdr:from>
      <xdr:col>4</xdr:col>
      <xdr:colOff>0</xdr:colOff>
      <xdr:row>17</xdr:row>
      <xdr:rowOff>47643</xdr:rowOff>
    </xdr:from>
    <xdr:ext cx="258095" cy="214158"/>
    <xdr:pic>
      <xdr:nvPicPr>
        <xdr:cNvPr id="20" name="Picture 67">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9024938" y="12453956"/>
          <a:ext cx="258095" cy="214158"/>
        </a:xfrm>
        <a:prstGeom prst="rect">
          <a:avLst/>
        </a:prstGeom>
      </xdr:spPr>
    </xdr:pic>
    <xdr:clientData/>
  </xdr:oneCellAnchor>
  <xdr:oneCellAnchor>
    <xdr:from>
      <xdr:col>4</xdr:col>
      <xdr:colOff>0</xdr:colOff>
      <xdr:row>13</xdr:row>
      <xdr:rowOff>130966</xdr:rowOff>
    </xdr:from>
    <xdr:ext cx="258095" cy="214158"/>
    <xdr:pic>
      <xdr:nvPicPr>
        <xdr:cNvPr id="22" name="Picture 67">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stretch>
          <a:fillRect/>
        </a:stretch>
      </xdr:blipFill>
      <xdr:spPr>
        <a:xfrm>
          <a:off x="9655969" y="5441154"/>
          <a:ext cx="258095" cy="214158"/>
        </a:xfrm>
        <a:prstGeom prst="rect">
          <a:avLst/>
        </a:prstGeom>
      </xdr:spPr>
    </xdr:pic>
    <xdr:clientData/>
  </xdr:oneCellAnchor>
  <xdr:oneCellAnchor>
    <xdr:from>
      <xdr:col>4</xdr:col>
      <xdr:colOff>0</xdr:colOff>
      <xdr:row>22</xdr:row>
      <xdr:rowOff>66352</xdr:rowOff>
    </xdr:from>
    <xdr:ext cx="258095" cy="214158"/>
    <xdr:pic>
      <xdr:nvPicPr>
        <xdr:cNvPr id="25" name="Picture 67">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
        <a:stretch>
          <a:fillRect/>
        </a:stretch>
      </xdr:blipFill>
      <xdr:spPr>
        <a:xfrm>
          <a:off x="9334500" y="14775673"/>
          <a:ext cx="258095" cy="214158"/>
        </a:xfrm>
        <a:prstGeom prst="rect">
          <a:avLst/>
        </a:prstGeom>
      </xdr:spPr>
    </xdr:pic>
    <xdr:clientData/>
  </xdr:oneCellAnchor>
  <xdr:oneCellAnchor>
    <xdr:from>
      <xdr:col>4</xdr:col>
      <xdr:colOff>0</xdr:colOff>
      <xdr:row>3</xdr:row>
      <xdr:rowOff>488157</xdr:rowOff>
    </xdr:from>
    <xdr:ext cx="262096" cy="207963"/>
    <xdr:pic>
      <xdr:nvPicPr>
        <xdr:cNvPr id="26" name="Picture 49">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
        <a:stretch>
          <a:fillRect/>
        </a:stretch>
      </xdr:blipFill>
      <xdr:spPr>
        <a:xfrm>
          <a:off x="9655969" y="2643188"/>
          <a:ext cx="262096" cy="203200"/>
        </a:xfrm>
        <a:prstGeom prst="rect">
          <a:avLst/>
        </a:prstGeom>
      </xdr:spPr>
    </xdr:pic>
    <xdr:clientData/>
  </xdr:oneCellAnchor>
  <xdr:oneCellAnchor>
    <xdr:from>
      <xdr:col>4</xdr:col>
      <xdr:colOff>0</xdr:colOff>
      <xdr:row>5</xdr:row>
      <xdr:rowOff>369094</xdr:rowOff>
    </xdr:from>
    <xdr:ext cx="262096" cy="203200"/>
    <xdr:pic>
      <xdr:nvPicPr>
        <xdr:cNvPr id="28" name="Picture 49">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2"/>
        <a:stretch>
          <a:fillRect/>
        </a:stretch>
      </xdr:blipFill>
      <xdr:spPr>
        <a:xfrm>
          <a:off x="9655969" y="3738563"/>
          <a:ext cx="262096" cy="203200"/>
        </a:xfrm>
        <a:prstGeom prst="rect">
          <a:avLst/>
        </a:prstGeom>
      </xdr:spPr>
    </xdr:pic>
    <xdr:clientData/>
  </xdr:oneCellAnchor>
  <xdr:oneCellAnchor>
    <xdr:from>
      <xdr:col>4</xdr:col>
      <xdr:colOff>0</xdr:colOff>
      <xdr:row>17</xdr:row>
      <xdr:rowOff>345302</xdr:rowOff>
    </xdr:from>
    <xdr:ext cx="262096" cy="203200"/>
    <xdr:pic>
      <xdr:nvPicPr>
        <xdr:cNvPr id="29" name="Picture 49">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2"/>
        <a:stretch>
          <a:fillRect/>
        </a:stretch>
      </xdr:blipFill>
      <xdr:spPr>
        <a:xfrm>
          <a:off x="9024938" y="12751615"/>
          <a:ext cx="262096" cy="203200"/>
        </a:xfrm>
        <a:prstGeom prst="rect">
          <a:avLst/>
        </a:prstGeom>
      </xdr:spPr>
    </xdr:pic>
    <xdr:clientData/>
  </xdr:oneCellAnchor>
  <xdr:oneCellAnchor>
    <xdr:from>
      <xdr:col>4</xdr:col>
      <xdr:colOff>0</xdr:colOff>
      <xdr:row>14</xdr:row>
      <xdr:rowOff>0</xdr:rowOff>
    </xdr:from>
    <xdr:ext cx="262096" cy="203200"/>
    <xdr:pic>
      <xdr:nvPicPr>
        <xdr:cNvPr id="31" name="Picture 49">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2"/>
        <a:stretch>
          <a:fillRect/>
        </a:stretch>
      </xdr:blipFill>
      <xdr:spPr>
        <a:xfrm>
          <a:off x="9655969" y="5691188"/>
          <a:ext cx="262096" cy="203200"/>
        </a:xfrm>
        <a:prstGeom prst="rect">
          <a:avLst/>
        </a:prstGeom>
      </xdr:spPr>
    </xdr:pic>
    <xdr:clientData/>
  </xdr:oneCellAnchor>
  <xdr:oneCellAnchor>
    <xdr:from>
      <xdr:col>4</xdr:col>
      <xdr:colOff>0</xdr:colOff>
      <xdr:row>22</xdr:row>
      <xdr:rowOff>364012</xdr:rowOff>
    </xdr:from>
    <xdr:ext cx="262096" cy="203200"/>
    <xdr:pic>
      <xdr:nvPicPr>
        <xdr:cNvPr id="34" name="Picture 49">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2"/>
        <a:stretch>
          <a:fillRect/>
        </a:stretch>
      </xdr:blipFill>
      <xdr:spPr>
        <a:xfrm>
          <a:off x="9334500" y="15073333"/>
          <a:ext cx="262096" cy="20320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24</xdr:row>
          <xdr:rowOff>114300</xdr:rowOff>
        </xdr:from>
        <xdr:to>
          <xdr:col>7</xdr:col>
          <xdr:colOff>106680</xdr:colOff>
          <xdr:row>24</xdr:row>
          <xdr:rowOff>335280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449580</xdr:rowOff>
        </xdr:from>
        <xdr:to>
          <xdr:col>7</xdr:col>
          <xdr:colOff>106680</xdr:colOff>
          <xdr:row>25</xdr:row>
          <xdr:rowOff>228600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24</xdr:row>
      <xdr:rowOff>105470</xdr:rowOff>
    </xdr:from>
    <xdr:ext cx="262151" cy="213378"/>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9334500" y="16733399"/>
          <a:ext cx="262151" cy="213378"/>
        </a:xfrm>
        <a:prstGeom prst="rect">
          <a:avLst/>
        </a:prstGeom>
      </xdr:spPr>
    </xdr:pic>
    <xdr:clientData/>
  </xdr:oneCellAnchor>
  <xdr:oneCellAnchor>
    <xdr:from>
      <xdr:col>4</xdr:col>
      <xdr:colOff>0</xdr:colOff>
      <xdr:row>24</xdr:row>
      <xdr:rowOff>490551</xdr:rowOff>
    </xdr:from>
    <xdr:ext cx="262151" cy="201185"/>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9024938" y="15325739"/>
          <a:ext cx="262151" cy="201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19</xdr:row>
          <xdr:rowOff>99060</xdr:rowOff>
        </xdr:from>
        <xdr:to>
          <xdr:col>7</xdr:col>
          <xdr:colOff>106680</xdr:colOff>
          <xdr:row>19</xdr:row>
          <xdr:rowOff>297180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7</xdr:col>
          <xdr:colOff>106680</xdr:colOff>
          <xdr:row>20</xdr:row>
          <xdr:rowOff>198120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19</xdr:row>
      <xdr:rowOff>54792</xdr:rowOff>
    </xdr:from>
    <xdr:ext cx="262151" cy="213378"/>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9024938" y="13365980"/>
          <a:ext cx="262151" cy="213378"/>
        </a:xfrm>
        <a:prstGeom prst="rect">
          <a:avLst/>
        </a:prstGeom>
      </xdr:spPr>
    </xdr:pic>
    <xdr:clientData/>
  </xdr:oneCellAnchor>
  <xdr:oneCellAnchor>
    <xdr:from>
      <xdr:col>4</xdr:col>
      <xdr:colOff>0</xdr:colOff>
      <xdr:row>19</xdr:row>
      <xdr:rowOff>371498</xdr:rowOff>
    </xdr:from>
    <xdr:ext cx="262151" cy="212044"/>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a:stretch>
          <a:fillRect/>
        </a:stretch>
      </xdr:blipFill>
      <xdr:spPr>
        <a:xfrm>
          <a:off x="9024938" y="13682686"/>
          <a:ext cx="262151" cy="2120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7</xdr:row>
          <xdr:rowOff>76200</xdr:rowOff>
        </xdr:from>
        <xdr:to>
          <xdr:col>6</xdr:col>
          <xdr:colOff>83820</xdr:colOff>
          <xdr:row>7</xdr:row>
          <xdr:rowOff>297180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342900</xdr:rowOff>
        </xdr:from>
        <xdr:to>
          <xdr:col>6</xdr:col>
          <xdr:colOff>83820</xdr:colOff>
          <xdr:row>8</xdr:row>
          <xdr:rowOff>198120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7</xdr:row>
      <xdr:rowOff>35718</xdr:rowOff>
    </xdr:from>
    <xdr:ext cx="262151" cy="213378"/>
    <xdr:pic>
      <xdr:nvPicPr>
        <xdr:cNvPr id="21" name="Imag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6"/>
        <a:stretch>
          <a:fillRect/>
        </a:stretch>
      </xdr:blipFill>
      <xdr:spPr>
        <a:xfrm>
          <a:off x="9024938" y="6262687"/>
          <a:ext cx="262151" cy="213378"/>
        </a:xfrm>
        <a:prstGeom prst="rect">
          <a:avLst/>
        </a:prstGeom>
      </xdr:spPr>
    </xdr:pic>
    <xdr:clientData/>
  </xdr:oneCellAnchor>
  <xdr:oneCellAnchor>
    <xdr:from>
      <xdr:col>4</xdr:col>
      <xdr:colOff>0</xdr:colOff>
      <xdr:row>7</xdr:row>
      <xdr:rowOff>345281</xdr:rowOff>
    </xdr:from>
    <xdr:ext cx="262151" cy="201185"/>
    <xdr:pic>
      <xdr:nvPicPr>
        <xdr:cNvPr id="24" name="Imag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7"/>
        <a:stretch>
          <a:fillRect/>
        </a:stretch>
      </xdr:blipFill>
      <xdr:spPr>
        <a:xfrm>
          <a:off x="9024938" y="6572250"/>
          <a:ext cx="262151" cy="201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9</xdr:row>
          <xdr:rowOff>121920</xdr:rowOff>
        </xdr:from>
        <xdr:to>
          <xdr:col>6</xdr:col>
          <xdr:colOff>83820</xdr:colOff>
          <xdr:row>9</xdr:row>
          <xdr:rowOff>335280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7620</xdr:rowOff>
        </xdr:from>
        <xdr:to>
          <xdr:col>6</xdr:col>
          <xdr:colOff>83820</xdr:colOff>
          <xdr:row>10</xdr:row>
          <xdr:rowOff>220980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9</xdr:row>
      <xdr:rowOff>83342</xdr:rowOff>
    </xdr:from>
    <xdr:ext cx="262151" cy="213378"/>
    <xdr:pic>
      <xdr:nvPicPr>
        <xdr:cNvPr id="27" name="Imag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8"/>
        <a:stretch>
          <a:fillRect/>
        </a:stretch>
      </xdr:blipFill>
      <xdr:spPr>
        <a:xfrm>
          <a:off x="9024938" y="11382373"/>
          <a:ext cx="262151" cy="213378"/>
        </a:xfrm>
        <a:prstGeom prst="rect">
          <a:avLst/>
        </a:prstGeom>
      </xdr:spPr>
    </xdr:pic>
    <xdr:clientData/>
  </xdr:oneCellAnchor>
  <xdr:oneCellAnchor>
    <xdr:from>
      <xdr:col>4</xdr:col>
      <xdr:colOff>0</xdr:colOff>
      <xdr:row>9</xdr:row>
      <xdr:rowOff>428625</xdr:rowOff>
    </xdr:from>
    <xdr:ext cx="262151" cy="201185"/>
    <xdr:pic>
      <xdr:nvPicPr>
        <xdr:cNvPr id="32" name="Imag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9"/>
        <a:stretch>
          <a:fillRect/>
        </a:stretch>
      </xdr:blipFill>
      <xdr:spPr>
        <a:xfrm>
          <a:off x="9024938" y="7989094"/>
          <a:ext cx="262151" cy="201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26</xdr:row>
          <xdr:rowOff>45720</xdr:rowOff>
        </xdr:from>
        <xdr:to>
          <xdr:col>7</xdr:col>
          <xdr:colOff>106680</xdr:colOff>
          <xdr:row>26</xdr:row>
          <xdr:rowOff>259080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7620</xdr:rowOff>
        </xdr:from>
        <xdr:to>
          <xdr:col>7</xdr:col>
          <xdr:colOff>106680</xdr:colOff>
          <xdr:row>27</xdr:row>
          <xdr:rowOff>220980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26</xdr:row>
      <xdr:rowOff>35741</xdr:rowOff>
    </xdr:from>
    <xdr:ext cx="262151" cy="213378"/>
    <xdr:pic>
      <xdr:nvPicPr>
        <xdr:cNvPr id="33" name="Imag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6"/>
        <a:stretch>
          <a:fillRect/>
        </a:stretch>
      </xdr:blipFill>
      <xdr:spPr>
        <a:xfrm>
          <a:off x="9024938" y="16192522"/>
          <a:ext cx="262151" cy="213378"/>
        </a:xfrm>
        <a:prstGeom prst="rect">
          <a:avLst/>
        </a:prstGeom>
      </xdr:spPr>
    </xdr:pic>
    <xdr:clientData/>
  </xdr:oneCellAnchor>
  <xdr:oneCellAnchor>
    <xdr:from>
      <xdr:col>4</xdr:col>
      <xdr:colOff>0</xdr:colOff>
      <xdr:row>26</xdr:row>
      <xdr:rowOff>297681</xdr:rowOff>
    </xdr:from>
    <xdr:ext cx="262151" cy="201185"/>
    <xdr:pic>
      <xdr:nvPicPr>
        <xdr:cNvPr id="35" name="Imag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7"/>
        <a:stretch>
          <a:fillRect/>
        </a:stretch>
      </xdr:blipFill>
      <xdr:spPr>
        <a:xfrm>
          <a:off x="9024938" y="16454462"/>
          <a:ext cx="262151" cy="201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11</xdr:row>
          <xdr:rowOff>83820</xdr:rowOff>
        </xdr:from>
        <xdr:to>
          <xdr:col>6</xdr:col>
          <xdr:colOff>83820</xdr:colOff>
          <xdr:row>11</xdr:row>
          <xdr:rowOff>297180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7620</xdr:rowOff>
        </xdr:from>
        <xdr:to>
          <xdr:col>6</xdr:col>
          <xdr:colOff>83820</xdr:colOff>
          <xdr:row>12</xdr:row>
          <xdr:rowOff>220980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11906</xdr:colOff>
      <xdr:row>11</xdr:row>
      <xdr:rowOff>47624</xdr:rowOff>
    </xdr:from>
    <xdr:ext cx="262151" cy="213378"/>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0"/>
        <a:stretch>
          <a:fillRect/>
        </a:stretch>
      </xdr:blipFill>
      <xdr:spPr>
        <a:xfrm>
          <a:off x="9036844" y="9024937"/>
          <a:ext cx="262151" cy="213378"/>
        </a:xfrm>
        <a:prstGeom prst="rect">
          <a:avLst/>
        </a:prstGeom>
      </xdr:spPr>
    </xdr:pic>
    <xdr:clientData/>
  </xdr:oneCellAnchor>
  <xdr:oneCellAnchor>
    <xdr:from>
      <xdr:col>4</xdr:col>
      <xdr:colOff>11906</xdr:colOff>
      <xdr:row>11</xdr:row>
      <xdr:rowOff>357187</xdr:rowOff>
    </xdr:from>
    <xdr:ext cx="262151" cy="201185"/>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1"/>
        <a:stretch>
          <a:fillRect/>
        </a:stretch>
      </xdr:blipFill>
      <xdr:spPr>
        <a:xfrm>
          <a:off x="9036844" y="9334500"/>
          <a:ext cx="262151" cy="20118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15</xdr:row>
          <xdr:rowOff>198120</xdr:rowOff>
        </xdr:from>
        <xdr:to>
          <xdr:col>7</xdr:col>
          <xdr:colOff>106680</xdr:colOff>
          <xdr:row>15</xdr:row>
          <xdr:rowOff>388620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7</xdr:col>
          <xdr:colOff>106680</xdr:colOff>
          <xdr:row>16</xdr:row>
          <xdr:rowOff>198120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0</xdr:colOff>
      <xdr:row>15</xdr:row>
      <xdr:rowOff>142872</xdr:rowOff>
    </xdr:from>
    <xdr:ext cx="262151" cy="219475"/>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2"/>
        <a:stretch>
          <a:fillRect/>
        </a:stretch>
      </xdr:blipFill>
      <xdr:spPr>
        <a:xfrm>
          <a:off x="9024938" y="11596685"/>
          <a:ext cx="262151" cy="219475"/>
        </a:xfrm>
        <a:prstGeom prst="rect">
          <a:avLst/>
        </a:prstGeom>
      </xdr:spPr>
    </xdr:pic>
    <xdr:clientData/>
  </xdr:oneCellAnchor>
  <xdr:oneCellAnchor>
    <xdr:from>
      <xdr:col>4</xdr:col>
      <xdr:colOff>0</xdr:colOff>
      <xdr:row>15</xdr:row>
      <xdr:rowOff>571500</xdr:rowOff>
    </xdr:from>
    <xdr:ext cx="262151" cy="207282"/>
    <xdr:pic>
      <xdr:nvPicPr>
        <xdr:cNvPr id="16" name="Imag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3"/>
        <a:stretch>
          <a:fillRect/>
        </a:stretch>
      </xdr:blipFill>
      <xdr:spPr>
        <a:xfrm>
          <a:off x="9024938" y="12025313"/>
          <a:ext cx="262151" cy="207282"/>
        </a:xfrm>
        <a:prstGeom prst="rect">
          <a:avLst/>
        </a:prstGeom>
      </xdr:spPr>
    </xdr:pic>
    <xdr:clientData/>
  </xdr:oneCellAnchor>
  <xdr:twoCellAnchor editAs="oneCell">
    <xdr:from>
      <xdr:col>0</xdr:col>
      <xdr:colOff>0</xdr:colOff>
      <xdr:row>0</xdr:row>
      <xdr:rowOff>0</xdr:rowOff>
    </xdr:from>
    <xdr:to>
      <xdr:col>1</xdr:col>
      <xdr:colOff>297649</xdr:colOff>
      <xdr:row>0</xdr:row>
      <xdr:rowOff>902286</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4"/>
        <a:stretch>
          <a:fillRect/>
        </a:stretch>
      </xdr:blipFill>
      <xdr:spPr>
        <a:xfrm>
          <a:off x="0" y="0"/>
          <a:ext cx="1012024" cy="902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288471</xdr:colOff>
      <xdr:row>0</xdr:row>
      <xdr:rowOff>905197</xdr:rowOff>
    </xdr:to>
    <xdr:pic>
      <xdr:nvPicPr>
        <xdr:cNvPr id="133" name="Image 132">
          <a:extLst>
            <a:ext uri="{FF2B5EF4-FFF2-40B4-BE49-F238E27FC236}">
              <a16:creationId xmlns:a16="http://schemas.microsoft.com/office/drawing/2014/main" id="{00000000-0008-0000-0500-00008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09649" cy="9051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30480</xdr:rowOff>
        </xdr:from>
        <xdr:to>
          <xdr:col>6</xdr:col>
          <xdr:colOff>144780</xdr:colOff>
          <xdr:row>4</xdr:row>
          <xdr:rowOff>327660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342900</xdr:rowOff>
        </xdr:from>
        <xdr:to>
          <xdr:col>6</xdr:col>
          <xdr:colOff>144780</xdr:colOff>
          <xdr:row>5</xdr:row>
          <xdr:rowOff>259080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30480</xdr:rowOff>
        </xdr:from>
        <xdr:to>
          <xdr:col>6</xdr:col>
          <xdr:colOff>144780</xdr:colOff>
          <xdr:row>8</xdr:row>
          <xdr:rowOff>327660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38100</xdr:rowOff>
        </xdr:from>
        <xdr:to>
          <xdr:col>6</xdr:col>
          <xdr:colOff>144780</xdr:colOff>
          <xdr:row>10</xdr:row>
          <xdr:rowOff>335280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342900</xdr:rowOff>
        </xdr:from>
        <xdr:to>
          <xdr:col>6</xdr:col>
          <xdr:colOff>144780</xdr:colOff>
          <xdr:row>11</xdr:row>
          <xdr:rowOff>259080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30480</xdr:rowOff>
        </xdr:from>
        <xdr:to>
          <xdr:col>6</xdr:col>
          <xdr:colOff>144780</xdr:colOff>
          <xdr:row>6</xdr:row>
          <xdr:rowOff>327660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350520</xdr:rowOff>
        </xdr:from>
        <xdr:to>
          <xdr:col>6</xdr:col>
          <xdr:colOff>144780</xdr:colOff>
          <xdr:row>7</xdr:row>
          <xdr:rowOff>274320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342900</xdr:rowOff>
        </xdr:from>
        <xdr:to>
          <xdr:col>6</xdr:col>
          <xdr:colOff>144780</xdr:colOff>
          <xdr:row>9</xdr:row>
          <xdr:rowOff>236220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8</xdr:row>
      <xdr:rowOff>35721</xdr:rowOff>
    </xdr:from>
    <xdr:to>
      <xdr:col>4</xdr:col>
      <xdr:colOff>256054</xdr:colOff>
      <xdr:row>8</xdr:row>
      <xdr:rowOff>249099</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9674679" y="3328650"/>
          <a:ext cx="256054" cy="213378"/>
        </a:xfrm>
        <a:prstGeom prst="rect">
          <a:avLst/>
        </a:prstGeom>
      </xdr:spPr>
    </xdr:pic>
    <xdr:clientData/>
  </xdr:twoCellAnchor>
  <xdr:twoCellAnchor editAs="oneCell">
    <xdr:from>
      <xdr:col>4</xdr:col>
      <xdr:colOff>0</xdr:colOff>
      <xdr:row>25</xdr:row>
      <xdr:rowOff>0</xdr:rowOff>
    </xdr:from>
    <xdr:to>
      <xdr:col>4</xdr:col>
      <xdr:colOff>262151</xdr:colOff>
      <xdr:row>25</xdr:row>
      <xdr:rowOff>1160</xdr:rowOff>
    </xdr:to>
    <xdr:pic>
      <xdr:nvPicPr>
        <xdr:cNvPr id="27" name="Imag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a:stretch>
          <a:fillRect/>
        </a:stretch>
      </xdr:blipFill>
      <xdr:spPr>
        <a:xfrm>
          <a:off x="9029700" y="4274344"/>
          <a:ext cx="262151" cy="201185"/>
        </a:xfrm>
        <a:prstGeom prst="rect">
          <a:avLst/>
        </a:prstGeom>
      </xdr:spPr>
    </xdr:pic>
    <xdr:clientData/>
  </xdr:twoCellAnchor>
  <xdr:oneCellAnchor>
    <xdr:from>
      <xdr:col>4</xdr:col>
      <xdr:colOff>0</xdr:colOff>
      <xdr:row>25</xdr:row>
      <xdr:rowOff>0</xdr:rowOff>
    </xdr:from>
    <xdr:ext cx="262151" cy="1160"/>
    <xdr:pic>
      <xdr:nvPicPr>
        <xdr:cNvPr id="44" name="Imag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3"/>
        <a:stretch>
          <a:fillRect/>
        </a:stretch>
      </xdr:blipFill>
      <xdr:spPr>
        <a:xfrm>
          <a:off x="9674679" y="15258030"/>
          <a:ext cx="262151" cy="1160"/>
        </a:xfrm>
        <a:prstGeom prst="rect">
          <a:avLst/>
        </a:prstGeom>
      </xdr:spPr>
    </xdr:pic>
    <xdr:clientData/>
  </xdr:oneCellAnchor>
  <xdr:twoCellAnchor editAs="oneCell">
    <xdr:from>
      <xdr:col>4</xdr:col>
      <xdr:colOff>0</xdr:colOff>
      <xdr:row>9</xdr:row>
      <xdr:rowOff>0</xdr:rowOff>
    </xdr:from>
    <xdr:to>
      <xdr:col>4</xdr:col>
      <xdr:colOff>262151</xdr:colOff>
      <xdr:row>9</xdr:row>
      <xdr:rowOff>201185</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a:stretch>
          <a:fillRect/>
        </a:stretch>
      </xdr:blipFill>
      <xdr:spPr>
        <a:xfrm>
          <a:off x="9674679" y="3673929"/>
          <a:ext cx="262151" cy="201185"/>
        </a:xfrm>
        <a:prstGeom prst="rect">
          <a:avLst/>
        </a:prstGeom>
      </xdr:spPr>
    </xdr:pic>
    <xdr:clientData/>
  </xdr:twoCellAnchor>
  <xdr:twoCellAnchor editAs="oneCell">
    <xdr:from>
      <xdr:col>4</xdr:col>
      <xdr:colOff>13607</xdr:colOff>
      <xdr:row>10</xdr:row>
      <xdr:rowOff>54428</xdr:rowOff>
    </xdr:from>
    <xdr:to>
      <xdr:col>4</xdr:col>
      <xdr:colOff>269661</xdr:colOff>
      <xdr:row>10</xdr:row>
      <xdr:rowOff>267806</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9348107" y="5252357"/>
          <a:ext cx="256054" cy="213378"/>
        </a:xfrm>
        <a:prstGeom prst="rect">
          <a:avLst/>
        </a:prstGeom>
      </xdr:spPr>
    </xdr:pic>
    <xdr:clientData/>
  </xdr:twoCellAnchor>
  <xdr:twoCellAnchor editAs="oneCell">
    <xdr:from>
      <xdr:col>4</xdr:col>
      <xdr:colOff>13607</xdr:colOff>
      <xdr:row>10</xdr:row>
      <xdr:rowOff>353786</xdr:rowOff>
    </xdr:from>
    <xdr:to>
      <xdr:col>4</xdr:col>
      <xdr:colOff>275758</xdr:colOff>
      <xdr:row>11</xdr:row>
      <xdr:rowOff>173971</xdr:rowOff>
    </xdr:to>
    <xdr:pic>
      <xdr:nvPicPr>
        <xdr:cNvPr id="15" name="Imag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3"/>
        <a:stretch>
          <a:fillRect/>
        </a:stretch>
      </xdr:blipFill>
      <xdr:spPr>
        <a:xfrm>
          <a:off x="9348107" y="5551715"/>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12</xdr:row>
          <xdr:rowOff>30480</xdr:rowOff>
        </xdr:from>
        <xdr:to>
          <xdr:col>6</xdr:col>
          <xdr:colOff>144780</xdr:colOff>
          <xdr:row>13</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335280</xdr:rowOff>
        </xdr:from>
        <xdr:to>
          <xdr:col>6</xdr:col>
          <xdr:colOff>144780</xdr:colOff>
          <xdr:row>13</xdr:row>
          <xdr:rowOff>304800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12</xdr:row>
      <xdr:rowOff>40821</xdr:rowOff>
    </xdr:from>
    <xdr:to>
      <xdr:col>4</xdr:col>
      <xdr:colOff>256054</xdr:colOff>
      <xdr:row>12</xdr:row>
      <xdr:rowOff>254199</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6"/>
        <a:stretch>
          <a:fillRect/>
        </a:stretch>
      </xdr:blipFill>
      <xdr:spPr>
        <a:xfrm>
          <a:off x="9007929" y="5755821"/>
          <a:ext cx="256054" cy="213378"/>
        </a:xfrm>
        <a:prstGeom prst="rect">
          <a:avLst/>
        </a:prstGeom>
      </xdr:spPr>
    </xdr:pic>
    <xdr:clientData/>
  </xdr:twoCellAnchor>
  <xdr:twoCellAnchor editAs="oneCell">
    <xdr:from>
      <xdr:col>4</xdr:col>
      <xdr:colOff>0</xdr:colOff>
      <xdr:row>13</xdr:row>
      <xdr:rowOff>0</xdr:rowOff>
    </xdr:from>
    <xdr:to>
      <xdr:col>4</xdr:col>
      <xdr:colOff>262151</xdr:colOff>
      <xdr:row>13</xdr:row>
      <xdr:rowOff>201185</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9007929" y="6912429"/>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14</xdr:row>
          <xdr:rowOff>45720</xdr:rowOff>
        </xdr:from>
        <xdr:to>
          <xdr:col>6</xdr:col>
          <xdr:colOff>144780</xdr:colOff>
          <xdr:row>14</xdr:row>
          <xdr:rowOff>350520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373380</xdr:rowOff>
        </xdr:from>
        <xdr:to>
          <xdr:col>6</xdr:col>
          <xdr:colOff>144780</xdr:colOff>
          <xdr:row>15</xdr:row>
          <xdr:rowOff>274320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14</xdr:row>
      <xdr:rowOff>54428</xdr:rowOff>
    </xdr:from>
    <xdr:to>
      <xdr:col>4</xdr:col>
      <xdr:colOff>256054</xdr:colOff>
      <xdr:row>14</xdr:row>
      <xdr:rowOff>267806</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a:stretch>
          <a:fillRect/>
        </a:stretch>
      </xdr:blipFill>
      <xdr:spPr>
        <a:xfrm>
          <a:off x="9334500" y="6803571"/>
          <a:ext cx="256054" cy="213378"/>
        </a:xfrm>
        <a:prstGeom prst="rect">
          <a:avLst/>
        </a:prstGeom>
      </xdr:spPr>
    </xdr:pic>
    <xdr:clientData/>
  </xdr:twoCellAnchor>
  <xdr:twoCellAnchor editAs="oneCell">
    <xdr:from>
      <xdr:col>4</xdr:col>
      <xdr:colOff>0</xdr:colOff>
      <xdr:row>15</xdr:row>
      <xdr:rowOff>6804</xdr:rowOff>
    </xdr:from>
    <xdr:to>
      <xdr:col>4</xdr:col>
      <xdr:colOff>262151</xdr:colOff>
      <xdr:row>15</xdr:row>
      <xdr:rowOff>207989</xdr:rowOff>
    </xdr:to>
    <xdr:pic>
      <xdr:nvPicPr>
        <xdr:cNvPr id="9" name="Imag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9"/>
        <a:stretch>
          <a:fillRect/>
        </a:stretch>
      </xdr:blipFill>
      <xdr:spPr>
        <a:xfrm>
          <a:off x="9334500" y="7164161"/>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6</xdr:col>
          <xdr:colOff>144780</xdr:colOff>
          <xdr:row>16</xdr:row>
          <xdr:rowOff>327660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312420</xdr:rowOff>
        </xdr:from>
        <xdr:to>
          <xdr:col>6</xdr:col>
          <xdr:colOff>144780</xdr:colOff>
          <xdr:row>17</xdr:row>
          <xdr:rowOff>274320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16</xdr:row>
      <xdr:rowOff>54428</xdr:rowOff>
    </xdr:from>
    <xdr:to>
      <xdr:col>4</xdr:col>
      <xdr:colOff>256054</xdr:colOff>
      <xdr:row>16</xdr:row>
      <xdr:rowOff>267806</xdr:rowOff>
    </xdr:to>
    <xdr:pic>
      <xdr:nvPicPr>
        <xdr:cNvPr id="12" name="Imag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0"/>
        <a:stretch>
          <a:fillRect/>
        </a:stretch>
      </xdr:blipFill>
      <xdr:spPr>
        <a:xfrm>
          <a:off x="9007929" y="7932964"/>
          <a:ext cx="256054" cy="213378"/>
        </a:xfrm>
        <a:prstGeom prst="rect">
          <a:avLst/>
        </a:prstGeom>
      </xdr:spPr>
    </xdr:pic>
    <xdr:clientData/>
  </xdr:twoCellAnchor>
  <xdr:twoCellAnchor editAs="oneCell">
    <xdr:from>
      <xdr:col>4</xdr:col>
      <xdr:colOff>0</xdr:colOff>
      <xdr:row>16</xdr:row>
      <xdr:rowOff>352425</xdr:rowOff>
    </xdr:from>
    <xdr:to>
      <xdr:col>4</xdr:col>
      <xdr:colOff>262151</xdr:colOff>
      <xdr:row>17</xdr:row>
      <xdr:rowOff>199824</xdr:rowOff>
    </xdr:to>
    <xdr:pic>
      <xdr:nvPicPr>
        <xdr:cNvPr id="17" name="Imag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a:stretch>
          <a:fillRect/>
        </a:stretch>
      </xdr:blipFill>
      <xdr:spPr>
        <a:xfrm>
          <a:off x="9334500" y="8230961"/>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18</xdr:row>
          <xdr:rowOff>7620</xdr:rowOff>
        </xdr:from>
        <xdr:to>
          <xdr:col>6</xdr:col>
          <xdr:colOff>144780</xdr:colOff>
          <xdr:row>19</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304800</xdr:rowOff>
        </xdr:from>
        <xdr:to>
          <xdr:col>6</xdr:col>
          <xdr:colOff>144780</xdr:colOff>
          <xdr:row>19</xdr:row>
          <xdr:rowOff>274320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18</xdr:row>
      <xdr:rowOff>54428</xdr:rowOff>
    </xdr:from>
    <xdr:to>
      <xdr:col>4</xdr:col>
      <xdr:colOff>256054</xdr:colOff>
      <xdr:row>18</xdr:row>
      <xdr:rowOff>267806</xdr:rowOff>
    </xdr:to>
    <xdr:pic>
      <xdr:nvPicPr>
        <xdr:cNvPr id="18" name="Imag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1"/>
        <a:stretch>
          <a:fillRect/>
        </a:stretch>
      </xdr:blipFill>
      <xdr:spPr>
        <a:xfrm>
          <a:off x="9334500" y="8803821"/>
          <a:ext cx="256054" cy="213378"/>
        </a:xfrm>
        <a:prstGeom prst="rect">
          <a:avLst/>
        </a:prstGeom>
      </xdr:spPr>
    </xdr:pic>
    <xdr:clientData/>
  </xdr:twoCellAnchor>
  <xdr:twoCellAnchor editAs="oneCell">
    <xdr:from>
      <xdr:col>4</xdr:col>
      <xdr:colOff>0</xdr:colOff>
      <xdr:row>19</xdr:row>
      <xdr:rowOff>13607</xdr:rowOff>
    </xdr:from>
    <xdr:to>
      <xdr:col>4</xdr:col>
      <xdr:colOff>262151</xdr:colOff>
      <xdr:row>19</xdr:row>
      <xdr:rowOff>214792</xdr:rowOff>
    </xdr:to>
    <xdr:pic>
      <xdr:nvPicPr>
        <xdr:cNvPr id="19" name="Imag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2"/>
        <a:stretch>
          <a:fillRect/>
        </a:stretch>
      </xdr:blipFill>
      <xdr:spPr>
        <a:xfrm>
          <a:off x="9334500" y="9103178"/>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20</xdr:row>
          <xdr:rowOff>68580</xdr:rowOff>
        </xdr:from>
        <xdr:to>
          <xdr:col>6</xdr:col>
          <xdr:colOff>144780</xdr:colOff>
          <xdr:row>20</xdr:row>
          <xdr:rowOff>381000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449580</xdr:rowOff>
        </xdr:from>
        <xdr:to>
          <xdr:col>6</xdr:col>
          <xdr:colOff>144780</xdr:colOff>
          <xdr:row>21</xdr:row>
          <xdr:rowOff>274320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20</xdr:row>
      <xdr:rowOff>81642</xdr:rowOff>
    </xdr:from>
    <xdr:to>
      <xdr:col>4</xdr:col>
      <xdr:colOff>256054</xdr:colOff>
      <xdr:row>20</xdr:row>
      <xdr:rowOff>295020</xdr:rowOff>
    </xdr:to>
    <xdr:pic>
      <xdr:nvPicPr>
        <xdr:cNvPr id="20" name="Imag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3"/>
        <a:stretch>
          <a:fillRect/>
        </a:stretch>
      </xdr:blipFill>
      <xdr:spPr>
        <a:xfrm>
          <a:off x="9007929" y="10300606"/>
          <a:ext cx="256054" cy="213378"/>
        </a:xfrm>
        <a:prstGeom prst="rect">
          <a:avLst/>
        </a:prstGeom>
      </xdr:spPr>
    </xdr:pic>
    <xdr:clientData/>
  </xdr:twoCellAnchor>
  <xdr:twoCellAnchor editAs="oneCell">
    <xdr:from>
      <xdr:col>4</xdr:col>
      <xdr:colOff>0</xdr:colOff>
      <xdr:row>21</xdr:row>
      <xdr:rowOff>0</xdr:rowOff>
    </xdr:from>
    <xdr:to>
      <xdr:col>4</xdr:col>
      <xdr:colOff>262151</xdr:colOff>
      <xdr:row>21</xdr:row>
      <xdr:rowOff>201185</xdr:rowOff>
    </xdr:to>
    <xdr:pic>
      <xdr:nvPicPr>
        <xdr:cNvPr id="21" name="Imag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4"/>
        <a:stretch>
          <a:fillRect/>
        </a:stretch>
      </xdr:blipFill>
      <xdr:spPr>
        <a:xfrm>
          <a:off x="9007929" y="10708821"/>
          <a:ext cx="262151" cy="2011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22</xdr:row>
          <xdr:rowOff>7620</xdr:rowOff>
        </xdr:from>
        <xdr:to>
          <xdr:col>6</xdr:col>
          <xdr:colOff>144780</xdr:colOff>
          <xdr:row>22</xdr:row>
          <xdr:rowOff>327660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297180</xdr:rowOff>
        </xdr:from>
        <xdr:to>
          <xdr:col>6</xdr:col>
          <xdr:colOff>144780</xdr:colOff>
          <xdr:row>23</xdr:row>
          <xdr:rowOff>274320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0</xdr:colOff>
      <xdr:row>22</xdr:row>
      <xdr:rowOff>40821</xdr:rowOff>
    </xdr:from>
    <xdr:to>
      <xdr:col>4</xdr:col>
      <xdr:colOff>256054</xdr:colOff>
      <xdr:row>22</xdr:row>
      <xdr:rowOff>254199</xdr:rowOff>
    </xdr:to>
    <xdr:pic>
      <xdr:nvPicPr>
        <xdr:cNvPr id="10" name="Imag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3"/>
        <a:stretch>
          <a:fillRect/>
        </a:stretch>
      </xdr:blipFill>
      <xdr:spPr>
        <a:xfrm>
          <a:off x="9334500" y="10831285"/>
          <a:ext cx="256054" cy="213378"/>
        </a:xfrm>
        <a:prstGeom prst="rect">
          <a:avLst/>
        </a:prstGeom>
      </xdr:spPr>
    </xdr:pic>
    <xdr:clientData/>
  </xdr:twoCellAnchor>
  <xdr:twoCellAnchor editAs="oneCell">
    <xdr:from>
      <xdr:col>4</xdr:col>
      <xdr:colOff>0</xdr:colOff>
      <xdr:row>23</xdr:row>
      <xdr:rowOff>0</xdr:rowOff>
    </xdr:from>
    <xdr:to>
      <xdr:col>4</xdr:col>
      <xdr:colOff>262151</xdr:colOff>
      <xdr:row>23</xdr:row>
      <xdr:rowOff>201185</xdr:rowOff>
    </xdr:to>
    <xdr:pic>
      <xdr:nvPicPr>
        <xdr:cNvPr id="11" name="Imag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5"/>
        <a:stretch>
          <a:fillRect/>
        </a:stretch>
      </xdr:blipFill>
      <xdr:spPr>
        <a:xfrm>
          <a:off x="9334500" y="11130643"/>
          <a:ext cx="262151" cy="2011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40821</xdr:colOff>
      <xdr:row>7</xdr:row>
      <xdr:rowOff>40821</xdr:rowOff>
    </xdr:from>
    <xdr:to>
      <xdr:col>4</xdr:col>
      <xdr:colOff>680213</xdr:colOff>
      <xdr:row>7</xdr:row>
      <xdr:rowOff>588663</xdr:rowOff>
    </xdr:to>
    <xdr:pic>
      <xdr:nvPicPr>
        <xdr:cNvPr id="19" name="Picture 15">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stretch>
          <a:fillRect/>
        </a:stretch>
      </xdr:blipFill>
      <xdr:spPr>
        <a:xfrm>
          <a:off x="10259785" y="3442607"/>
          <a:ext cx="639392" cy="547842"/>
        </a:xfrm>
        <a:prstGeom prst="rect">
          <a:avLst/>
        </a:prstGeom>
      </xdr:spPr>
    </xdr:pic>
    <xdr:clientData/>
  </xdr:twoCellAnchor>
  <xdr:twoCellAnchor editAs="oneCell">
    <xdr:from>
      <xdr:col>4</xdr:col>
      <xdr:colOff>27214</xdr:colOff>
      <xdr:row>9</xdr:row>
      <xdr:rowOff>40821</xdr:rowOff>
    </xdr:from>
    <xdr:to>
      <xdr:col>4</xdr:col>
      <xdr:colOff>666606</xdr:colOff>
      <xdr:row>9</xdr:row>
      <xdr:rowOff>588663</xdr:rowOff>
    </xdr:to>
    <xdr:pic>
      <xdr:nvPicPr>
        <xdr:cNvPr id="22" name="Picture 15">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a:stretch>
          <a:fillRect/>
        </a:stretch>
      </xdr:blipFill>
      <xdr:spPr>
        <a:xfrm>
          <a:off x="10246178" y="4694464"/>
          <a:ext cx="639392" cy="547842"/>
        </a:xfrm>
        <a:prstGeom prst="rect">
          <a:avLst/>
        </a:prstGeom>
      </xdr:spPr>
    </xdr:pic>
    <xdr:clientData/>
  </xdr:twoCellAnchor>
  <xdr:twoCellAnchor editAs="oneCell">
    <xdr:from>
      <xdr:col>4</xdr:col>
      <xdr:colOff>13607</xdr:colOff>
      <xdr:row>11</xdr:row>
      <xdr:rowOff>54428</xdr:rowOff>
    </xdr:from>
    <xdr:to>
      <xdr:col>4</xdr:col>
      <xdr:colOff>652999</xdr:colOff>
      <xdr:row>11</xdr:row>
      <xdr:rowOff>602270</xdr:rowOff>
    </xdr:to>
    <xdr:pic>
      <xdr:nvPicPr>
        <xdr:cNvPr id="24" name="Picture 15">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a:stretch>
          <a:fillRect/>
        </a:stretch>
      </xdr:blipFill>
      <xdr:spPr>
        <a:xfrm>
          <a:off x="10232571" y="8463642"/>
          <a:ext cx="639392" cy="547842"/>
        </a:xfrm>
        <a:prstGeom prst="rect">
          <a:avLst/>
        </a:prstGeom>
      </xdr:spPr>
    </xdr:pic>
    <xdr:clientData/>
  </xdr:twoCellAnchor>
  <xdr:twoCellAnchor editAs="oneCell">
    <xdr:from>
      <xdr:col>4</xdr:col>
      <xdr:colOff>27214</xdr:colOff>
      <xdr:row>8</xdr:row>
      <xdr:rowOff>40821</xdr:rowOff>
    </xdr:from>
    <xdr:to>
      <xdr:col>4</xdr:col>
      <xdr:colOff>706213</xdr:colOff>
      <xdr:row>8</xdr:row>
      <xdr:rowOff>585107</xdr:rowOff>
    </xdr:to>
    <xdr:pic>
      <xdr:nvPicPr>
        <xdr:cNvPr id="28" name="Picture 1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
        <a:stretch>
          <a:fillRect/>
        </a:stretch>
      </xdr:blipFill>
      <xdr:spPr>
        <a:xfrm>
          <a:off x="10246178" y="6572250"/>
          <a:ext cx="678999" cy="544286"/>
        </a:xfrm>
        <a:prstGeom prst="rect">
          <a:avLst/>
        </a:prstGeom>
      </xdr:spPr>
    </xdr:pic>
    <xdr:clientData/>
  </xdr:twoCellAnchor>
  <xdr:twoCellAnchor editAs="oneCell">
    <xdr:from>
      <xdr:col>4</xdr:col>
      <xdr:colOff>13607</xdr:colOff>
      <xdr:row>10</xdr:row>
      <xdr:rowOff>54428</xdr:rowOff>
    </xdr:from>
    <xdr:to>
      <xdr:col>4</xdr:col>
      <xdr:colOff>692606</xdr:colOff>
      <xdr:row>10</xdr:row>
      <xdr:rowOff>598714</xdr:rowOff>
    </xdr:to>
    <xdr:pic>
      <xdr:nvPicPr>
        <xdr:cNvPr id="31" name="Picture 17">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
        <a:stretch>
          <a:fillRect/>
        </a:stretch>
      </xdr:blipFill>
      <xdr:spPr>
        <a:xfrm>
          <a:off x="10232571" y="7837714"/>
          <a:ext cx="678999" cy="544286"/>
        </a:xfrm>
        <a:prstGeom prst="rect">
          <a:avLst/>
        </a:prstGeom>
      </xdr:spPr>
    </xdr:pic>
    <xdr:clientData/>
  </xdr:twoCellAnchor>
  <xdr:twoCellAnchor editAs="oneCell">
    <xdr:from>
      <xdr:col>4</xdr:col>
      <xdr:colOff>0</xdr:colOff>
      <xdr:row>12</xdr:row>
      <xdr:rowOff>40821</xdr:rowOff>
    </xdr:from>
    <xdr:to>
      <xdr:col>4</xdr:col>
      <xdr:colOff>678999</xdr:colOff>
      <xdr:row>12</xdr:row>
      <xdr:rowOff>585107</xdr:rowOff>
    </xdr:to>
    <xdr:pic>
      <xdr:nvPicPr>
        <xdr:cNvPr id="32" name="Picture 17">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
        <a:stretch>
          <a:fillRect/>
        </a:stretch>
      </xdr:blipFill>
      <xdr:spPr>
        <a:xfrm>
          <a:off x="10218964" y="9075964"/>
          <a:ext cx="678999" cy="544286"/>
        </a:xfrm>
        <a:prstGeom prst="rect">
          <a:avLst/>
        </a:prstGeom>
      </xdr:spPr>
    </xdr:pic>
    <xdr:clientData/>
  </xdr:twoCellAnchor>
  <xdr:twoCellAnchor editAs="oneCell">
    <xdr:from>
      <xdr:col>0</xdr:col>
      <xdr:colOff>0</xdr:colOff>
      <xdr:row>0</xdr:row>
      <xdr:rowOff>0</xdr:rowOff>
    </xdr:from>
    <xdr:to>
      <xdr:col>0</xdr:col>
      <xdr:colOff>1009649</xdr:colOff>
      <xdr:row>0</xdr:row>
      <xdr:rowOff>906898</xdr:rowOff>
    </xdr:to>
    <xdr:pic>
      <xdr:nvPicPr>
        <xdr:cNvPr id="35" name="Imag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009649" cy="906898"/>
        </a:xfrm>
        <a:prstGeom prst="rect">
          <a:avLst/>
        </a:prstGeom>
      </xdr:spPr>
    </xdr:pic>
    <xdr:clientData/>
  </xdr:twoCellAnchor>
  <xdr:twoCellAnchor editAs="oneCell">
    <xdr:from>
      <xdr:col>4</xdr:col>
      <xdr:colOff>27214</xdr:colOff>
      <xdr:row>16</xdr:row>
      <xdr:rowOff>40821</xdr:rowOff>
    </xdr:from>
    <xdr:to>
      <xdr:col>4</xdr:col>
      <xdr:colOff>666606</xdr:colOff>
      <xdr:row>16</xdr:row>
      <xdr:rowOff>588663</xdr:rowOff>
    </xdr:to>
    <xdr:pic>
      <xdr:nvPicPr>
        <xdr:cNvPr id="14" name="Picture 15">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10246178" y="9701892"/>
          <a:ext cx="639392" cy="547842"/>
        </a:xfrm>
        <a:prstGeom prst="rect">
          <a:avLst/>
        </a:prstGeom>
      </xdr:spPr>
    </xdr:pic>
    <xdr:clientData/>
  </xdr:twoCellAnchor>
  <xdr:twoCellAnchor editAs="oneCell">
    <xdr:from>
      <xdr:col>4</xdr:col>
      <xdr:colOff>13607</xdr:colOff>
      <xdr:row>17</xdr:row>
      <xdr:rowOff>40821</xdr:rowOff>
    </xdr:from>
    <xdr:to>
      <xdr:col>4</xdr:col>
      <xdr:colOff>692606</xdr:colOff>
      <xdr:row>17</xdr:row>
      <xdr:rowOff>585107</xdr:rowOff>
    </xdr:to>
    <xdr:pic>
      <xdr:nvPicPr>
        <xdr:cNvPr id="15" name="Picture 17">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2"/>
        <a:stretch>
          <a:fillRect/>
        </a:stretch>
      </xdr:blipFill>
      <xdr:spPr>
        <a:xfrm>
          <a:off x="10232571" y="10327821"/>
          <a:ext cx="678999" cy="544286"/>
        </a:xfrm>
        <a:prstGeom prst="rect">
          <a:avLst/>
        </a:prstGeom>
      </xdr:spPr>
    </xdr:pic>
    <xdr:clientData/>
  </xdr:twoCellAnchor>
  <xdr:twoCellAnchor editAs="oneCell">
    <xdr:from>
      <xdr:col>4</xdr:col>
      <xdr:colOff>27214</xdr:colOff>
      <xdr:row>13</xdr:row>
      <xdr:rowOff>27214</xdr:rowOff>
    </xdr:from>
    <xdr:to>
      <xdr:col>4</xdr:col>
      <xdr:colOff>667349</xdr:colOff>
      <xdr:row>13</xdr:row>
      <xdr:rowOff>575902</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stretch>
          <a:fillRect/>
        </a:stretch>
      </xdr:blipFill>
      <xdr:spPr>
        <a:xfrm>
          <a:off x="10246178" y="3429000"/>
          <a:ext cx="640135" cy="548688"/>
        </a:xfrm>
        <a:prstGeom prst="rect">
          <a:avLst/>
        </a:prstGeom>
      </xdr:spPr>
    </xdr:pic>
    <xdr:clientData/>
  </xdr:twoCellAnchor>
  <xdr:twoCellAnchor editAs="oneCell">
    <xdr:from>
      <xdr:col>4</xdr:col>
      <xdr:colOff>27214</xdr:colOff>
      <xdr:row>5</xdr:row>
      <xdr:rowOff>40821</xdr:rowOff>
    </xdr:from>
    <xdr:to>
      <xdr:col>4</xdr:col>
      <xdr:colOff>667349</xdr:colOff>
      <xdr:row>5</xdr:row>
      <xdr:rowOff>589509</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10246178" y="4694464"/>
          <a:ext cx="640135" cy="548688"/>
        </a:xfrm>
        <a:prstGeom prst="rect">
          <a:avLst/>
        </a:prstGeom>
      </xdr:spPr>
    </xdr:pic>
    <xdr:clientData/>
  </xdr:twoCellAnchor>
  <xdr:twoCellAnchor editAs="oneCell">
    <xdr:from>
      <xdr:col>4</xdr:col>
      <xdr:colOff>13607</xdr:colOff>
      <xdr:row>14</xdr:row>
      <xdr:rowOff>40821</xdr:rowOff>
    </xdr:from>
    <xdr:to>
      <xdr:col>4</xdr:col>
      <xdr:colOff>690322</xdr:colOff>
      <xdr:row>14</xdr:row>
      <xdr:rowOff>583412</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10232571" y="4068535"/>
          <a:ext cx="676715" cy="542591"/>
        </a:xfrm>
        <a:prstGeom prst="rect">
          <a:avLst/>
        </a:prstGeom>
      </xdr:spPr>
    </xdr:pic>
    <xdr:clientData/>
  </xdr:twoCellAnchor>
  <xdr:twoCellAnchor editAs="oneCell">
    <xdr:from>
      <xdr:col>4</xdr:col>
      <xdr:colOff>13607</xdr:colOff>
      <xdr:row>6</xdr:row>
      <xdr:rowOff>27214</xdr:rowOff>
    </xdr:from>
    <xdr:to>
      <xdr:col>4</xdr:col>
      <xdr:colOff>690322</xdr:colOff>
      <xdr:row>6</xdr:row>
      <xdr:rowOff>569805</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a:stretch>
          <a:fillRect/>
        </a:stretch>
      </xdr:blipFill>
      <xdr:spPr>
        <a:xfrm>
          <a:off x="10232571" y="5306785"/>
          <a:ext cx="676715" cy="542591"/>
        </a:xfrm>
        <a:prstGeom prst="rect">
          <a:avLst/>
        </a:prstGeom>
      </xdr:spPr>
    </xdr:pic>
    <xdr:clientData/>
  </xdr:twoCellAnchor>
  <xdr:twoCellAnchor editAs="oneCell">
    <xdr:from>
      <xdr:col>4</xdr:col>
      <xdr:colOff>40821</xdr:colOff>
      <xdr:row>3</xdr:row>
      <xdr:rowOff>27214</xdr:rowOff>
    </xdr:from>
    <xdr:to>
      <xdr:col>4</xdr:col>
      <xdr:colOff>680956</xdr:colOff>
      <xdr:row>3</xdr:row>
      <xdr:rowOff>575902</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stretch>
          <a:fillRect/>
        </a:stretch>
      </xdr:blipFill>
      <xdr:spPr>
        <a:xfrm>
          <a:off x="10259785" y="2177143"/>
          <a:ext cx="640135" cy="548688"/>
        </a:xfrm>
        <a:prstGeom prst="rect">
          <a:avLst/>
        </a:prstGeom>
      </xdr:spPr>
    </xdr:pic>
    <xdr:clientData/>
  </xdr:twoCellAnchor>
  <xdr:twoCellAnchor editAs="oneCell">
    <xdr:from>
      <xdr:col>4</xdr:col>
      <xdr:colOff>13607</xdr:colOff>
      <xdr:row>4</xdr:row>
      <xdr:rowOff>13607</xdr:rowOff>
    </xdr:from>
    <xdr:to>
      <xdr:col>4</xdr:col>
      <xdr:colOff>690322</xdr:colOff>
      <xdr:row>4</xdr:row>
      <xdr:rowOff>556198</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a:stretch>
          <a:fillRect/>
        </a:stretch>
      </xdr:blipFill>
      <xdr:spPr>
        <a:xfrm>
          <a:off x="10232571" y="2789464"/>
          <a:ext cx="676715" cy="54259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5.xml"/><Relationship Id="rId21" Type="http://schemas.openxmlformats.org/officeDocument/2006/relationships/ctrlProp" Target="../ctrlProps/ctrlProp50.xml"/><Relationship Id="rId42" Type="http://schemas.openxmlformats.org/officeDocument/2006/relationships/ctrlProp" Target="../ctrlProps/ctrlProp71.xml"/><Relationship Id="rId47" Type="http://schemas.openxmlformats.org/officeDocument/2006/relationships/ctrlProp" Target="../ctrlProps/ctrlProp76.xml"/><Relationship Id="rId63" Type="http://schemas.openxmlformats.org/officeDocument/2006/relationships/ctrlProp" Target="../ctrlProps/ctrlProp92.xml"/><Relationship Id="rId68" Type="http://schemas.openxmlformats.org/officeDocument/2006/relationships/ctrlProp" Target="../ctrlProps/ctrlProp97.xml"/><Relationship Id="rId7" Type="http://schemas.openxmlformats.org/officeDocument/2006/relationships/ctrlProp" Target="../ctrlProps/ctrlProp36.xml"/><Relationship Id="rId71"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45.xml"/><Relationship Id="rId29" Type="http://schemas.openxmlformats.org/officeDocument/2006/relationships/ctrlProp" Target="../ctrlProps/ctrlProp58.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trlProp" Target="../ctrlProps/ctrlProp87.xml"/><Relationship Id="rId66" Type="http://schemas.openxmlformats.org/officeDocument/2006/relationships/ctrlProp" Target="../ctrlProps/ctrlProp95.xml"/><Relationship Id="rId5" Type="http://schemas.openxmlformats.org/officeDocument/2006/relationships/ctrlProp" Target="../ctrlProps/ctrlProp34.xml"/><Relationship Id="rId61" Type="http://schemas.openxmlformats.org/officeDocument/2006/relationships/ctrlProp" Target="../ctrlProps/ctrlProp90.xml"/><Relationship Id="rId19" Type="http://schemas.openxmlformats.org/officeDocument/2006/relationships/ctrlProp" Target="../ctrlProps/ctrlProp4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3.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 Id="rId70" Type="http://schemas.openxmlformats.org/officeDocument/2006/relationships/ctrlProp" Target="../ctrlProps/ctrlProp99.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10" Type="http://schemas.openxmlformats.org/officeDocument/2006/relationships/ctrlProp" Target="../ctrlProps/ctrlProp39.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4" Type="http://schemas.openxmlformats.org/officeDocument/2006/relationships/ctrlProp" Target="../ctrlProps/ctrlProp33.xml"/><Relationship Id="rId9" Type="http://schemas.openxmlformats.org/officeDocument/2006/relationships/ctrlProp" Target="../ctrlProps/ctrlProp38.xml"/><Relationship Id="rId13" Type="http://schemas.openxmlformats.org/officeDocument/2006/relationships/ctrlProp" Target="../ctrlProps/ctrlProp42.xml"/><Relationship Id="rId18" Type="http://schemas.openxmlformats.org/officeDocument/2006/relationships/ctrlProp" Target="../ctrlProps/ctrlProp47.xml"/><Relationship Id="rId39" Type="http://schemas.openxmlformats.org/officeDocument/2006/relationships/ctrlProp" Target="../ctrlProps/ctrlProp68.xml"/><Relationship Id="rId34" Type="http://schemas.openxmlformats.org/officeDocument/2006/relationships/ctrlProp" Target="../ctrlProps/ctrlProp63.xml"/><Relationship Id="rId50" Type="http://schemas.openxmlformats.org/officeDocument/2006/relationships/ctrlProp" Target="../ctrlProps/ctrlProp79.xml"/><Relationship Id="rId55"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4.v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5.xml"/><Relationship Id="rId16" Type="http://schemas.openxmlformats.org/officeDocument/2006/relationships/ctrlProp" Target="../ctrlProps/ctrlProp113.xml"/><Relationship Id="rId1" Type="http://schemas.openxmlformats.org/officeDocument/2006/relationships/printerSettings" Target="../printerSettings/printerSettings5.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 Type="http://schemas.openxmlformats.org/officeDocument/2006/relationships/vmlDrawing" Target="../drawings/vmlDrawing5.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2" Type="http://schemas.openxmlformats.org/officeDocument/2006/relationships/drawing" Target="../drawings/drawing6.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6.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18" Type="http://schemas.openxmlformats.org/officeDocument/2006/relationships/ctrlProp" Target="../ctrlProps/ctrlProp153.xml"/><Relationship Id="rId3" Type="http://schemas.openxmlformats.org/officeDocument/2006/relationships/vmlDrawing" Target="../drawings/vmlDrawing6.vml"/><Relationship Id="rId21" Type="http://schemas.openxmlformats.org/officeDocument/2006/relationships/ctrlProp" Target="../ctrlProps/ctrlProp156.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 Type="http://schemas.openxmlformats.org/officeDocument/2006/relationships/drawing" Target="../drawings/drawing7.xml"/><Relationship Id="rId16" Type="http://schemas.openxmlformats.org/officeDocument/2006/relationships/ctrlProp" Target="../ctrlProps/ctrlProp151.xml"/><Relationship Id="rId20" Type="http://schemas.openxmlformats.org/officeDocument/2006/relationships/ctrlProp" Target="../ctrlProps/ctrlProp155.xml"/><Relationship Id="rId1" Type="http://schemas.openxmlformats.org/officeDocument/2006/relationships/printerSettings" Target="../printerSettings/printerSettings7.bin"/><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10" Type="http://schemas.openxmlformats.org/officeDocument/2006/relationships/ctrlProp" Target="../ctrlProps/ctrlProp145.xml"/><Relationship Id="rId19" Type="http://schemas.openxmlformats.org/officeDocument/2006/relationships/ctrlProp" Target="../ctrlProps/ctrlProp154.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7"/>
  <sheetViews>
    <sheetView zoomScale="80" zoomScaleNormal="80" workbookViewId="0">
      <selection activeCell="N5" sqref="N5"/>
    </sheetView>
  </sheetViews>
  <sheetFormatPr baseColWidth="10" defaultColWidth="11.44140625" defaultRowHeight="60" customHeight="1" x14ac:dyDescent="0.3"/>
  <cols>
    <col min="1" max="1" width="25.6640625" style="12" customWidth="1"/>
    <col min="2" max="2" width="10.6640625" style="12" customWidth="1"/>
    <col min="3" max="3" width="100.6640625" style="12" customWidth="1"/>
    <col min="4" max="4" width="2.6640625" style="12" customWidth="1"/>
    <col min="5" max="5" width="4.6640625" style="12" customWidth="1"/>
    <col min="6" max="6" width="3.33203125" style="12" customWidth="1"/>
    <col min="7" max="7" width="29.6640625" style="12" customWidth="1"/>
    <col min="8" max="8" width="10.6640625" style="12" hidden="1" customWidth="1"/>
    <col min="9" max="11" width="11.44140625" style="89" hidden="1" customWidth="1"/>
    <col min="12" max="12" width="11.44140625" style="12" hidden="1" customWidth="1"/>
    <col min="13" max="13" width="4.6640625" style="12" customWidth="1"/>
    <col min="14" max="14" width="43.6640625" style="278" customWidth="1"/>
    <col min="15" max="16384" width="11.44140625" style="12"/>
  </cols>
  <sheetData>
    <row r="1" spans="1:14" ht="80.099999999999994" customHeight="1" x14ac:dyDescent="0.3">
      <c r="A1" s="123"/>
      <c r="B1" s="123"/>
      <c r="C1" s="124" t="s">
        <v>1</v>
      </c>
      <c r="D1" s="125"/>
      <c r="E1" s="125"/>
      <c r="F1" s="125"/>
      <c r="G1" s="125"/>
      <c r="H1" s="125"/>
      <c r="I1" s="88"/>
    </row>
    <row r="2" spans="1:14" s="1" customFormat="1" ht="60" customHeight="1" thickBot="1" x14ac:dyDescent="0.3">
      <c r="A2" s="303" t="s">
        <v>241</v>
      </c>
      <c r="B2" s="304"/>
      <c r="C2" s="304"/>
      <c r="D2" s="304"/>
      <c r="E2" s="304"/>
      <c r="F2" s="304"/>
      <c r="G2" s="304"/>
      <c r="H2" s="304"/>
      <c r="I2" s="90"/>
      <c r="J2" s="90"/>
      <c r="K2" s="90"/>
      <c r="N2" s="279"/>
    </row>
    <row r="3" spans="1:14" s="1" customFormat="1" ht="50.1" customHeight="1" thickBot="1" x14ac:dyDescent="0.3">
      <c r="A3" s="126"/>
      <c r="B3" s="127"/>
      <c r="C3" s="128"/>
      <c r="D3" s="128"/>
      <c r="E3" s="128"/>
      <c r="F3" s="129"/>
      <c r="G3" s="128"/>
      <c r="H3" s="130"/>
      <c r="I3" s="90"/>
      <c r="J3" s="90"/>
      <c r="K3" s="90"/>
      <c r="N3" s="279"/>
    </row>
    <row r="4" spans="1:14" s="1" customFormat="1" ht="261.75" customHeight="1" x14ac:dyDescent="0.25">
      <c r="A4" s="294" t="s">
        <v>244</v>
      </c>
      <c r="B4" s="294"/>
      <c r="C4" s="294"/>
      <c r="D4" s="294"/>
      <c r="E4" s="294"/>
      <c r="F4" s="294"/>
      <c r="G4" s="295"/>
      <c r="H4" s="17"/>
      <c r="I4" s="90"/>
      <c r="J4" s="90" t="e">
        <f>SUM(#REF!)</f>
        <v>#REF!</v>
      </c>
      <c r="K4" s="90" t="e">
        <f>SUM(#REF!)</f>
        <v>#REF!</v>
      </c>
      <c r="N4" s="279"/>
    </row>
    <row r="5" spans="1:14" s="1" customFormat="1" ht="357" customHeight="1" x14ac:dyDescent="0.25">
      <c r="A5" s="296" t="s">
        <v>245</v>
      </c>
      <c r="B5" s="297"/>
      <c r="C5" s="297"/>
      <c r="D5" s="297"/>
      <c r="E5" s="297"/>
      <c r="F5" s="297"/>
      <c r="G5" s="298"/>
      <c r="H5" s="17"/>
      <c r="I5" s="90"/>
      <c r="J5" s="90"/>
      <c r="K5" s="90"/>
      <c r="N5" s="279"/>
    </row>
    <row r="6" spans="1:14" s="1" customFormat="1" ht="138" customHeight="1" x14ac:dyDescent="0.25">
      <c r="A6" s="302" t="s">
        <v>246</v>
      </c>
      <c r="B6" s="297"/>
      <c r="C6" s="297"/>
      <c r="D6" s="297"/>
      <c r="E6" s="297"/>
      <c r="F6" s="297"/>
      <c r="G6" s="298"/>
      <c r="H6" s="17"/>
      <c r="I6" s="90"/>
      <c r="J6" s="90"/>
      <c r="K6" s="90"/>
      <c r="N6" s="279"/>
    </row>
    <row r="7" spans="1:14" s="1" customFormat="1" ht="111.75" customHeight="1" thickBot="1" x14ac:dyDescent="0.3">
      <c r="A7" s="299" t="s">
        <v>242</v>
      </c>
      <c r="B7" s="300"/>
      <c r="C7" s="300"/>
      <c r="D7" s="300"/>
      <c r="E7" s="300"/>
      <c r="F7" s="300"/>
      <c r="G7" s="301"/>
      <c r="H7" s="16"/>
      <c r="I7" s="90"/>
      <c r="J7" s="90"/>
      <c r="K7" s="90"/>
      <c r="N7" s="279"/>
    </row>
  </sheetData>
  <mergeCells count="5">
    <mergeCell ref="A4:G4"/>
    <mergeCell ref="A5:G5"/>
    <mergeCell ref="A7:G7"/>
    <mergeCell ref="A6:G6"/>
    <mergeCell ref="A2:H2"/>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N33"/>
  <sheetViews>
    <sheetView topLeftCell="B16" zoomScale="70" zoomScaleNormal="70" workbookViewId="0">
      <selection activeCell="N17" sqref="N17"/>
    </sheetView>
  </sheetViews>
  <sheetFormatPr baseColWidth="10" defaultColWidth="11.44140625" defaultRowHeight="60" customHeight="1" x14ac:dyDescent="0.3"/>
  <cols>
    <col min="1" max="1" width="25.6640625" style="12" customWidth="1"/>
    <col min="2" max="2" width="10.6640625" style="12" customWidth="1"/>
    <col min="3" max="3" width="100.6640625" style="12" customWidth="1"/>
    <col min="4" max="4" width="2.6640625" style="12" customWidth="1"/>
    <col min="5" max="5" width="4.6640625" style="12" customWidth="1"/>
    <col min="6" max="6" width="3.33203125" style="12" customWidth="1"/>
    <col min="7" max="7" width="29.6640625" style="12" customWidth="1"/>
    <col min="8" max="8" width="5.109375" style="12" customWidth="1"/>
    <col min="9" max="9" width="7.5546875" style="89" customWidth="1"/>
    <col min="10" max="10" width="3.44140625" style="89" customWidth="1"/>
    <col min="11" max="11" width="8.44140625" style="89" customWidth="1"/>
    <col min="12" max="12" width="12.88671875" style="12" customWidth="1"/>
    <col min="13" max="13" width="4.6640625" style="12" customWidth="1"/>
    <col min="14" max="14" width="43.6640625" style="278" customWidth="1"/>
    <col min="15" max="16384" width="11.44140625" style="12"/>
  </cols>
  <sheetData>
    <row r="1" spans="1:14" ht="80.099999999999994" customHeight="1" x14ac:dyDescent="0.3">
      <c r="A1" s="123"/>
      <c r="B1" s="123"/>
      <c r="C1" s="124" t="s">
        <v>1</v>
      </c>
      <c r="D1" s="125"/>
      <c r="E1" s="125"/>
      <c r="F1" s="125"/>
      <c r="G1" s="125"/>
      <c r="H1" s="125"/>
      <c r="I1" s="88"/>
    </row>
    <row r="2" spans="1:14" s="1" customFormat="1" ht="60" customHeight="1" thickBot="1" x14ac:dyDescent="0.3">
      <c r="A2" s="311" t="s">
        <v>37</v>
      </c>
      <c r="B2" s="312"/>
      <c r="C2" s="312"/>
      <c r="D2" s="312"/>
      <c r="E2" s="312"/>
      <c r="F2" s="312"/>
      <c r="G2" s="312"/>
      <c r="H2" s="312"/>
      <c r="I2" s="90"/>
      <c r="J2" s="90"/>
      <c r="K2" s="90"/>
      <c r="N2" s="279"/>
    </row>
    <row r="3" spans="1:14" s="1" customFormat="1" ht="50.1" customHeight="1" thickBot="1" x14ac:dyDescent="0.3">
      <c r="A3" s="126"/>
      <c r="B3" s="127"/>
      <c r="C3" s="128"/>
      <c r="D3" s="128"/>
      <c r="E3" s="128"/>
      <c r="F3" s="129"/>
      <c r="G3" s="128"/>
      <c r="H3" s="130"/>
      <c r="I3" s="90"/>
      <c r="J3" s="90"/>
      <c r="K3" s="90"/>
      <c r="N3" s="279"/>
    </row>
    <row r="4" spans="1:14" s="1" customFormat="1" ht="30" customHeight="1" x14ac:dyDescent="0.25">
      <c r="A4" s="308" t="s">
        <v>38</v>
      </c>
      <c r="B4" s="326" t="s">
        <v>132</v>
      </c>
      <c r="C4" s="19" t="s">
        <v>157</v>
      </c>
      <c r="D4" s="97"/>
      <c r="E4" s="97"/>
      <c r="F4" s="97"/>
      <c r="G4" s="101"/>
      <c r="H4" s="323" t="s">
        <v>56</v>
      </c>
      <c r="I4" s="90"/>
      <c r="J4" s="90"/>
      <c r="K4" s="90"/>
      <c r="N4" s="279"/>
    </row>
    <row r="5" spans="1:14" s="1" customFormat="1" ht="59.25" customHeight="1" x14ac:dyDescent="0.25">
      <c r="A5" s="309"/>
      <c r="B5" s="327"/>
      <c r="C5" s="66" t="s">
        <v>247</v>
      </c>
      <c r="D5" s="98"/>
      <c r="E5" s="98"/>
      <c r="F5" s="99"/>
      <c r="G5" s="105"/>
      <c r="H5" s="324"/>
      <c r="I5" s="90"/>
      <c r="J5" s="90"/>
      <c r="K5" s="90"/>
      <c r="N5" s="279"/>
    </row>
    <row r="6" spans="1:14" s="1" customFormat="1" ht="72.75" customHeight="1" x14ac:dyDescent="0.25">
      <c r="A6" s="309"/>
      <c r="B6" s="327"/>
      <c r="C6" s="66" t="s">
        <v>210</v>
      </c>
      <c r="D6" s="98"/>
      <c r="E6" s="98"/>
      <c r="F6" s="99"/>
      <c r="G6" s="105"/>
      <c r="H6" s="324"/>
      <c r="I6" s="90" t="b">
        <v>0</v>
      </c>
      <c r="J6" s="90">
        <f>IF(I6,1,0)</f>
        <v>0</v>
      </c>
      <c r="K6" s="90"/>
      <c r="N6" s="279"/>
    </row>
    <row r="7" spans="1:14" s="1" customFormat="1" ht="57.75" customHeight="1" x14ac:dyDescent="0.25">
      <c r="A7" s="309"/>
      <c r="B7" s="327"/>
      <c r="C7" s="66" t="s">
        <v>209</v>
      </c>
      <c r="D7" s="98"/>
      <c r="E7" s="98"/>
      <c r="F7" s="99"/>
      <c r="G7" s="105"/>
      <c r="H7" s="324"/>
      <c r="I7" s="90" t="b">
        <v>0</v>
      </c>
      <c r="J7" s="90">
        <f>IF(I7,1,0)</f>
        <v>0</v>
      </c>
      <c r="K7" s="90"/>
      <c r="N7" s="279"/>
    </row>
    <row r="8" spans="1:14" s="1" customFormat="1" ht="68.25" customHeight="1" thickBot="1" x14ac:dyDescent="0.3">
      <c r="A8" s="309"/>
      <c r="B8" s="328"/>
      <c r="C8" s="66" t="s">
        <v>125</v>
      </c>
      <c r="D8" s="98"/>
      <c r="E8" s="98"/>
      <c r="F8" s="99"/>
      <c r="G8" s="105"/>
      <c r="H8" s="325"/>
      <c r="I8" s="90" t="b">
        <v>0</v>
      </c>
      <c r="J8" s="90">
        <f>IF(I8,1,0)</f>
        <v>0</v>
      </c>
      <c r="K8" s="90"/>
      <c r="N8" s="279"/>
    </row>
    <row r="9" spans="1:14" s="1" customFormat="1" ht="30" customHeight="1" thickBot="1" x14ac:dyDescent="0.3">
      <c r="A9" s="309"/>
      <c r="B9" s="313" t="s">
        <v>133</v>
      </c>
      <c r="C9" s="35" t="s">
        <v>175</v>
      </c>
      <c r="D9" s="97"/>
      <c r="E9" s="97"/>
      <c r="F9" s="97"/>
      <c r="G9" s="101"/>
      <c r="H9" s="323"/>
      <c r="I9" s="90"/>
      <c r="J9" s="90"/>
      <c r="K9" s="96"/>
      <c r="N9" s="279"/>
    </row>
    <row r="10" spans="1:14" s="1" customFormat="1" ht="30" customHeight="1" thickBot="1" x14ac:dyDescent="0.3">
      <c r="A10" s="309"/>
      <c r="B10" s="313"/>
      <c r="C10" s="37" t="s">
        <v>114</v>
      </c>
      <c r="D10" s="98"/>
      <c r="E10" s="98"/>
      <c r="F10" s="99"/>
      <c r="G10" s="289" t="s">
        <v>128</v>
      </c>
      <c r="H10" s="324"/>
      <c r="I10" s="90"/>
      <c r="J10" s="90"/>
      <c r="K10" s="90"/>
      <c r="N10" s="279"/>
    </row>
    <row r="11" spans="1:14" s="1" customFormat="1" ht="35.25" customHeight="1" thickBot="1" x14ac:dyDescent="0.3">
      <c r="A11" s="309"/>
      <c r="B11" s="313"/>
      <c r="C11" s="37" t="s">
        <v>176</v>
      </c>
      <c r="D11" s="98"/>
      <c r="E11" s="98"/>
      <c r="F11" s="99"/>
      <c r="G11" s="290" t="s">
        <v>183</v>
      </c>
      <c r="H11" s="325"/>
      <c r="I11" s="90"/>
      <c r="J11" s="90"/>
      <c r="K11" s="90"/>
      <c r="N11" s="279"/>
    </row>
    <row r="12" spans="1:14" s="1" customFormat="1" ht="35.25" customHeight="1" x14ac:dyDescent="0.25">
      <c r="A12" s="309"/>
      <c r="B12" s="305" t="s">
        <v>134</v>
      </c>
      <c r="C12" s="19" t="s">
        <v>180</v>
      </c>
      <c r="D12" s="100"/>
      <c r="E12" s="100"/>
      <c r="F12" s="97"/>
      <c r="G12" s="291"/>
      <c r="H12" s="285"/>
      <c r="I12" s="90"/>
      <c r="J12" s="90"/>
      <c r="K12" s="90"/>
      <c r="N12" s="279"/>
    </row>
    <row r="13" spans="1:14" s="1" customFormat="1" ht="35.25" customHeight="1" x14ac:dyDescent="0.25">
      <c r="A13" s="309"/>
      <c r="B13" s="306"/>
      <c r="C13" s="37" t="s">
        <v>248</v>
      </c>
      <c r="D13" s="98"/>
      <c r="E13" s="98"/>
      <c r="F13" s="99"/>
      <c r="G13" s="290"/>
      <c r="H13" s="285"/>
      <c r="I13" s="90" t="b">
        <v>0</v>
      </c>
      <c r="J13" s="90"/>
      <c r="K13" s="90"/>
      <c r="N13" s="279"/>
    </row>
    <row r="14" spans="1:14" s="1" customFormat="1" ht="35.25" customHeight="1" x14ac:dyDescent="0.25">
      <c r="A14" s="309"/>
      <c r="B14" s="306"/>
      <c r="C14" s="37" t="s">
        <v>188</v>
      </c>
      <c r="D14" s="98"/>
      <c r="E14" s="98"/>
      <c r="F14" s="99"/>
      <c r="G14" s="290"/>
      <c r="H14" s="285"/>
      <c r="I14" s="90" t="b">
        <v>0</v>
      </c>
      <c r="J14" s="90"/>
      <c r="K14" s="90"/>
      <c r="N14" s="279"/>
    </row>
    <row r="15" spans="1:14" s="1" customFormat="1" ht="35.25" customHeight="1" x14ac:dyDescent="0.25">
      <c r="A15" s="309"/>
      <c r="B15" s="306"/>
      <c r="C15" s="37" t="s">
        <v>181</v>
      </c>
      <c r="D15" s="98"/>
      <c r="E15" s="98"/>
      <c r="F15" s="99"/>
      <c r="G15" s="290"/>
      <c r="H15" s="285"/>
      <c r="I15" s="90" t="b">
        <v>0</v>
      </c>
      <c r="J15" s="90"/>
      <c r="K15" s="90"/>
      <c r="N15" s="279"/>
    </row>
    <row r="16" spans="1:14" s="1" customFormat="1" ht="35.25" customHeight="1" thickBot="1" x14ac:dyDescent="0.3">
      <c r="A16" s="309"/>
      <c r="B16" s="307"/>
      <c r="C16" s="37" t="s">
        <v>182</v>
      </c>
      <c r="D16" s="98"/>
      <c r="E16" s="98"/>
      <c r="F16" s="99"/>
      <c r="G16" s="292"/>
      <c r="H16" s="285"/>
      <c r="I16" s="90" t="b">
        <v>0</v>
      </c>
      <c r="J16" s="90"/>
      <c r="K16" s="90"/>
      <c r="N16" s="279"/>
    </row>
    <row r="17" spans="1:14" s="1" customFormat="1" ht="43.5" customHeight="1" x14ac:dyDescent="0.25">
      <c r="A17" s="309"/>
      <c r="B17" s="326" t="s">
        <v>135</v>
      </c>
      <c r="C17" s="67" t="s">
        <v>158</v>
      </c>
      <c r="D17" s="100"/>
      <c r="E17" s="100"/>
      <c r="F17" s="97"/>
      <c r="G17" s="101" t="s">
        <v>129</v>
      </c>
      <c r="H17" s="320" t="s">
        <v>56</v>
      </c>
      <c r="I17" s="90" t="b">
        <v>0</v>
      </c>
      <c r="J17" s="90"/>
      <c r="K17" s="90"/>
      <c r="N17" s="279"/>
    </row>
    <row r="18" spans="1:14" s="1" customFormat="1" ht="41.25" customHeight="1" thickBot="1" x14ac:dyDescent="0.3">
      <c r="A18" s="309"/>
      <c r="B18" s="328"/>
      <c r="C18" s="86" t="s">
        <v>66</v>
      </c>
      <c r="D18" s="102"/>
      <c r="E18" s="102"/>
      <c r="F18" s="103"/>
      <c r="G18" s="104" t="s">
        <v>130</v>
      </c>
      <c r="H18" s="322"/>
      <c r="I18" s="90" t="b">
        <v>0</v>
      </c>
      <c r="J18" s="90"/>
      <c r="K18" s="90"/>
      <c r="N18" s="279"/>
    </row>
    <row r="19" spans="1:14" s="1" customFormat="1" ht="30" customHeight="1" x14ac:dyDescent="0.25">
      <c r="A19" s="309"/>
      <c r="B19" s="326" t="s">
        <v>136</v>
      </c>
      <c r="C19" s="19" t="s">
        <v>159</v>
      </c>
      <c r="D19" s="97"/>
      <c r="E19" s="97"/>
      <c r="F19" s="97"/>
      <c r="G19" s="101"/>
      <c r="H19" s="320"/>
      <c r="I19" s="90"/>
      <c r="J19" s="90"/>
      <c r="K19" s="90"/>
      <c r="N19" s="279"/>
    </row>
    <row r="20" spans="1:14" s="1" customFormat="1" ht="30" customHeight="1" thickBot="1" x14ac:dyDescent="0.3">
      <c r="A20" s="309"/>
      <c r="B20" s="327"/>
      <c r="C20" s="36"/>
      <c r="D20" s="98"/>
      <c r="E20" s="98"/>
      <c r="F20" s="99"/>
      <c r="G20" s="105"/>
      <c r="H20" s="321"/>
      <c r="I20" s="90"/>
      <c r="J20" s="90"/>
      <c r="K20" s="90"/>
      <c r="N20" s="279"/>
    </row>
    <row r="21" spans="1:14" s="1" customFormat="1" ht="30" customHeight="1" x14ac:dyDescent="0.25">
      <c r="A21" s="309"/>
      <c r="B21" s="326" t="s">
        <v>137</v>
      </c>
      <c r="C21" s="19" t="s">
        <v>160</v>
      </c>
      <c r="D21" s="97"/>
      <c r="E21" s="97"/>
      <c r="F21" s="106"/>
      <c r="G21" s="107"/>
      <c r="H21" s="317"/>
      <c r="I21" s="90"/>
      <c r="J21" s="90"/>
      <c r="K21" s="90"/>
      <c r="N21" s="279"/>
    </row>
    <row r="22" spans="1:14" s="1" customFormat="1" ht="30" customHeight="1" x14ac:dyDescent="0.25">
      <c r="A22" s="309"/>
      <c r="B22" s="327"/>
      <c r="C22" s="36" t="s">
        <v>51</v>
      </c>
      <c r="D22" s="98"/>
      <c r="E22" s="98"/>
      <c r="F22" s="108"/>
      <c r="G22" s="109"/>
      <c r="H22" s="318"/>
      <c r="I22" s="90"/>
      <c r="J22" s="90"/>
      <c r="K22" s="90"/>
      <c r="N22" s="279"/>
    </row>
    <row r="23" spans="1:14" s="1" customFormat="1" ht="30" customHeight="1" thickBot="1" x14ac:dyDescent="0.3">
      <c r="A23" s="309"/>
      <c r="B23" s="328"/>
      <c r="C23" s="38" t="s">
        <v>52</v>
      </c>
      <c r="D23" s="102"/>
      <c r="E23" s="102"/>
      <c r="F23" s="110"/>
      <c r="G23" s="111"/>
      <c r="H23" s="319"/>
      <c r="I23" s="90"/>
      <c r="J23" s="90"/>
      <c r="K23" s="90"/>
      <c r="N23" s="279"/>
    </row>
    <row r="24" spans="1:14" s="1" customFormat="1" ht="60" customHeight="1" thickBot="1" x14ac:dyDescent="0.3">
      <c r="A24" s="309"/>
      <c r="B24" s="84" t="s">
        <v>138</v>
      </c>
      <c r="C24" s="20" t="s">
        <v>164</v>
      </c>
      <c r="D24" s="112"/>
      <c r="E24" s="112"/>
      <c r="F24" s="113"/>
      <c r="G24" s="114"/>
      <c r="H24" s="83"/>
      <c r="I24" s="90"/>
      <c r="J24" s="90"/>
      <c r="K24" s="90"/>
      <c r="N24" s="279"/>
    </row>
    <row r="25" spans="1:14" s="1" customFormat="1" ht="60" customHeight="1" thickBot="1" x14ac:dyDescent="0.3">
      <c r="A25" s="309"/>
      <c r="B25" s="84" t="s">
        <v>139</v>
      </c>
      <c r="C25" s="20" t="s">
        <v>185</v>
      </c>
      <c r="D25" s="112"/>
      <c r="E25" s="112"/>
      <c r="F25" s="113"/>
      <c r="G25" s="114"/>
      <c r="H25" s="83"/>
      <c r="I25" s="90"/>
      <c r="J25" s="90"/>
      <c r="K25" s="90"/>
      <c r="N25" s="279"/>
    </row>
    <row r="26" spans="1:14" s="1" customFormat="1" ht="60" customHeight="1" thickBot="1" x14ac:dyDescent="0.3">
      <c r="A26" s="309"/>
      <c r="B26" s="84" t="s">
        <v>140</v>
      </c>
      <c r="C26" s="262" t="s">
        <v>186</v>
      </c>
      <c r="D26" s="112"/>
      <c r="E26" s="112"/>
      <c r="F26" s="113"/>
      <c r="G26" s="114"/>
      <c r="H26" s="83"/>
      <c r="I26" s="90"/>
      <c r="J26" s="90"/>
      <c r="K26" s="90"/>
      <c r="N26" s="279"/>
    </row>
    <row r="27" spans="1:14" s="1" customFormat="1" ht="38.25" customHeight="1" x14ac:dyDescent="0.25">
      <c r="A27" s="309"/>
      <c r="B27" s="326" t="s">
        <v>141</v>
      </c>
      <c r="C27" s="19" t="s">
        <v>165</v>
      </c>
      <c r="D27" s="97"/>
      <c r="E27" s="97"/>
      <c r="F27" s="106"/>
      <c r="G27" s="101" t="s">
        <v>15</v>
      </c>
      <c r="H27" s="314"/>
      <c r="I27" s="90" t="b">
        <v>0</v>
      </c>
      <c r="J27" s="90"/>
      <c r="K27" s="90"/>
      <c r="N27" s="279"/>
    </row>
    <row r="28" spans="1:14" s="68" customFormat="1" ht="18.75" customHeight="1" x14ac:dyDescent="0.3">
      <c r="A28" s="309"/>
      <c r="B28" s="327"/>
      <c r="C28" s="329" t="s">
        <v>127</v>
      </c>
      <c r="D28" s="115"/>
      <c r="E28" s="116"/>
      <c r="F28" s="117"/>
      <c r="G28" s="118" t="s">
        <v>161</v>
      </c>
      <c r="H28" s="315"/>
      <c r="I28" s="91" t="b">
        <v>0</v>
      </c>
      <c r="J28" s="92"/>
      <c r="K28" s="93"/>
      <c r="L28" s="12"/>
      <c r="M28" s="12"/>
      <c r="N28" s="280"/>
    </row>
    <row r="29" spans="1:14" s="68" customFormat="1" ht="12" customHeight="1" thickBot="1" x14ac:dyDescent="0.35">
      <c r="A29" s="309"/>
      <c r="B29" s="328"/>
      <c r="C29" s="330"/>
      <c r="D29" s="119"/>
      <c r="E29" s="120"/>
      <c r="F29" s="121"/>
      <c r="G29" s="122"/>
      <c r="H29" s="316"/>
      <c r="I29" s="91"/>
      <c r="J29" s="92"/>
      <c r="K29" s="93"/>
      <c r="L29" s="12"/>
      <c r="M29" s="12"/>
      <c r="N29" s="280"/>
    </row>
    <row r="30" spans="1:14" s="1" customFormat="1" ht="60" customHeight="1" thickBot="1" x14ac:dyDescent="0.3">
      <c r="A30" s="310"/>
      <c r="B30" s="84" t="s">
        <v>184</v>
      </c>
      <c r="C30" s="82" t="s">
        <v>166</v>
      </c>
      <c r="D30" s="103"/>
      <c r="E30" s="103"/>
      <c r="F30" s="110"/>
      <c r="G30" s="114"/>
      <c r="H30" s="83"/>
      <c r="I30" s="90"/>
      <c r="J30" s="90"/>
      <c r="K30" s="90"/>
      <c r="N30" s="279"/>
    </row>
    <row r="31" spans="1:14" s="1" customFormat="1" ht="60" customHeight="1" x14ac:dyDescent="0.3">
      <c r="A31" s="2"/>
      <c r="B31" s="3"/>
      <c r="C31" s="4"/>
      <c r="D31" s="4"/>
      <c r="E31" s="4"/>
      <c r="F31" s="5"/>
      <c r="G31" s="6"/>
      <c r="H31" s="17"/>
      <c r="I31" s="90"/>
      <c r="J31" s="90">
        <f>SUM(J4:J30)</f>
        <v>0</v>
      </c>
      <c r="K31" s="90">
        <f>SUM(K4:K30)</f>
        <v>0</v>
      </c>
      <c r="N31" s="279"/>
    </row>
    <row r="32" spans="1:14" s="1" customFormat="1" ht="60" customHeight="1" x14ac:dyDescent="0.3">
      <c r="A32" s="2"/>
      <c r="B32" s="3"/>
      <c r="C32" s="4"/>
      <c r="D32" s="4"/>
      <c r="E32" s="4"/>
      <c r="F32" s="5"/>
      <c r="G32" s="6"/>
      <c r="H32" s="17"/>
      <c r="I32" s="90"/>
      <c r="J32" s="90"/>
      <c r="K32" s="90"/>
      <c r="N32" s="279"/>
    </row>
    <row r="33" spans="1:14" s="1" customFormat="1" ht="60" customHeight="1" x14ac:dyDescent="0.3">
      <c r="A33" s="7"/>
      <c r="B33" s="8"/>
      <c r="C33" s="9"/>
      <c r="D33" s="9"/>
      <c r="E33" s="9"/>
      <c r="F33" s="10"/>
      <c r="G33" s="11"/>
      <c r="H33" s="16"/>
      <c r="I33" s="90"/>
      <c r="J33" s="90"/>
      <c r="K33" s="90"/>
      <c r="N33" s="279"/>
    </row>
  </sheetData>
  <mergeCells count="16">
    <mergeCell ref="B12:B16"/>
    <mergeCell ref="A4:A30"/>
    <mergeCell ref="A2:H2"/>
    <mergeCell ref="B9:B11"/>
    <mergeCell ref="H27:H29"/>
    <mergeCell ref="H21:H23"/>
    <mergeCell ref="H19:H20"/>
    <mergeCell ref="H17:H18"/>
    <mergeCell ref="H9:H11"/>
    <mergeCell ref="H4:H8"/>
    <mergeCell ref="B4:B8"/>
    <mergeCell ref="C28:C29"/>
    <mergeCell ref="B17:B18"/>
    <mergeCell ref="B19:B20"/>
    <mergeCell ref="B21:B23"/>
    <mergeCell ref="B27:B29"/>
  </mergeCells>
  <hyperlinks>
    <hyperlink ref="G11" location="Repowering!A1" display="Passer directement à la partie renouvellement en cliquant ici"/>
  </hyperlink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0</xdr:colOff>
                    <xdr:row>4</xdr:row>
                    <xdr:rowOff>137160</xdr:rowOff>
                  </from>
                  <to>
                    <xdr:col>6</xdr:col>
                    <xdr:colOff>144780</xdr:colOff>
                    <xdr:row>4</xdr:row>
                    <xdr:rowOff>426720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0</xdr:colOff>
                    <xdr:row>5</xdr:row>
                    <xdr:rowOff>190500</xdr:rowOff>
                  </from>
                  <to>
                    <xdr:col>6</xdr:col>
                    <xdr:colOff>144780</xdr:colOff>
                    <xdr:row>5</xdr:row>
                    <xdr:rowOff>487680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5</xdr:col>
                    <xdr:colOff>0</xdr:colOff>
                    <xdr:row>6</xdr:row>
                    <xdr:rowOff>121920</xdr:rowOff>
                  </from>
                  <to>
                    <xdr:col>6</xdr:col>
                    <xdr:colOff>144780</xdr:colOff>
                    <xdr:row>6</xdr:row>
                    <xdr:rowOff>426720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5</xdr:col>
                    <xdr:colOff>0</xdr:colOff>
                    <xdr:row>21</xdr:row>
                    <xdr:rowOff>0</xdr:rowOff>
                  </from>
                  <to>
                    <xdr:col>6</xdr:col>
                    <xdr:colOff>144780</xdr:colOff>
                    <xdr:row>21</xdr:row>
                    <xdr:rowOff>297180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5</xdr:col>
                    <xdr:colOff>0</xdr:colOff>
                    <xdr:row>22</xdr:row>
                    <xdr:rowOff>0</xdr:rowOff>
                  </from>
                  <to>
                    <xdr:col>6</xdr:col>
                    <xdr:colOff>144780</xdr:colOff>
                    <xdr:row>22</xdr:row>
                    <xdr:rowOff>297180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5</xdr:col>
                    <xdr:colOff>0</xdr:colOff>
                    <xdr:row>16</xdr:row>
                    <xdr:rowOff>144780</xdr:rowOff>
                  </from>
                  <to>
                    <xdr:col>6</xdr:col>
                    <xdr:colOff>144780</xdr:colOff>
                    <xdr:row>16</xdr:row>
                    <xdr:rowOff>426720</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5</xdr:col>
                    <xdr:colOff>0</xdr:colOff>
                    <xdr:row>16</xdr:row>
                    <xdr:rowOff>533400</xdr:rowOff>
                  </from>
                  <to>
                    <xdr:col>6</xdr:col>
                    <xdr:colOff>144780</xdr:colOff>
                    <xdr:row>17</xdr:row>
                    <xdr:rowOff>274320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5</xdr:col>
                    <xdr:colOff>0</xdr:colOff>
                    <xdr:row>7</xdr:row>
                    <xdr:rowOff>121920</xdr:rowOff>
                  </from>
                  <to>
                    <xdr:col>6</xdr:col>
                    <xdr:colOff>144780</xdr:colOff>
                    <xdr:row>7</xdr:row>
                    <xdr:rowOff>426720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5</xdr:col>
                    <xdr:colOff>0</xdr:colOff>
                    <xdr:row>9</xdr:row>
                    <xdr:rowOff>30480</xdr:rowOff>
                  </from>
                  <to>
                    <xdr:col>6</xdr:col>
                    <xdr:colOff>144780</xdr:colOff>
                    <xdr:row>9</xdr:row>
                    <xdr:rowOff>327660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5</xdr:col>
                    <xdr:colOff>0</xdr:colOff>
                    <xdr:row>9</xdr:row>
                    <xdr:rowOff>342900</xdr:rowOff>
                  </from>
                  <to>
                    <xdr:col>6</xdr:col>
                    <xdr:colOff>144780</xdr:colOff>
                    <xdr:row>10</xdr:row>
                    <xdr:rowOff>274320</xdr:rowOff>
                  </to>
                </anchor>
              </controlPr>
            </control>
          </mc:Choice>
        </mc:AlternateContent>
        <mc:AlternateContent xmlns:mc="http://schemas.openxmlformats.org/markup-compatibility/2006">
          <mc:Choice Requires="x14">
            <control shapeId="13329" r:id="rId14" name="Check Box 17">
              <controlPr defaultSize="0" autoFill="0" autoLine="0" autoPict="0">
                <anchor moveWithCells="1">
                  <from>
                    <xdr:col>5</xdr:col>
                    <xdr:colOff>0</xdr:colOff>
                    <xdr:row>26</xdr:row>
                    <xdr:rowOff>83820</xdr:rowOff>
                  </from>
                  <to>
                    <xdr:col>6</xdr:col>
                    <xdr:colOff>144780</xdr:colOff>
                    <xdr:row>26</xdr:row>
                    <xdr:rowOff>381000</xdr:rowOff>
                  </to>
                </anchor>
              </controlPr>
            </control>
          </mc:Choice>
        </mc:AlternateContent>
        <mc:AlternateContent xmlns:mc="http://schemas.openxmlformats.org/markup-compatibility/2006">
          <mc:Choice Requires="x14">
            <control shapeId="13330" r:id="rId15" name="Check Box 18">
              <controlPr defaultSize="0" autoFill="0" autoLine="0" autoPict="0">
                <anchor moveWithCells="1">
                  <from>
                    <xdr:col>5</xdr:col>
                    <xdr:colOff>0</xdr:colOff>
                    <xdr:row>26</xdr:row>
                    <xdr:rowOff>457200</xdr:rowOff>
                  </from>
                  <to>
                    <xdr:col>6</xdr:col>
                    <xdr:colOff>144780</xdr:colOff>
                    <xdr:row>28</xdr:row>
                    <xdr:rowOff>30480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5</xdr:col>
                    <xdr:colOff>0</xdr:colOff>
                    <xdr:row>12</xdr:row>
                    <xdr:rowOff>30480</xdr:rowOff>
                  </from>
                  <to>
                    <xdr:col>6</xdr:col>
                    <xdr:colOff>144780</xdr:colOff>
                    <xdr:row>12</xdr:row>
                    <xdr:rowOff>327660</xdr:rowOff>
                  </to>
                </anchor>
              </controlPr>
            </control>
          </mc:Choice>
        </mc:AlternateContent>
        <mc:AlternateContent xmlns:mc="http://schemas.openxmlformats.org/markup-compatibility/2006">
          <mc:Choice Requires="x14">
            <control shapeId="13335" r:id="rId17" name="Check Box 23">
              <controlPr defaultSize="0" autoFill="0" autoLine="0" autoPict="0">
                <anchor moveWithCells="1">
                  <from>
                    <xdr:col>5</xdr:col>
                    <xdr:colOff>0</xdr:colOff>
                    <xdr:row>13</xdr:row>
                    <xdr:rowOff>30480</xdr:rowOff>
                  </from>
                  <to>
                    <xdr:col>6</xdr:col>
                    <xdr:colOff>144780</xdr:colOff>
                    <xdr:row>13</xdr:row>
                    <xdr:rowOff>327660</xdr:rowOff>
                  </to>
                </anchor>
              </controlPr>
            </control>
          </mc:Choice>
        </mc:AlternateContent>
        <mc:AlternateContent xmlns:mc="http://schemas.openxmlformats.org/markup-compatibility/2006">
          <mc:Choice Requires="x14">
            <control shapeId="13336" r:id="rId18" name="Check Box 24">
              <controlPr defaultSize="0" autoFill="0" autoLine="0" autoPict="0">
                <anchor moveWithCells="1">
                  <from>
                    <xdr:col>5</xdr:col>
                    <xdr:colOff>0</xdr:colOff>
                    <xdr:row>14</xdr:row>
                    <xdr:rowOff>30480</xdr:rowOff>
                  </from>
                  <to>
                    <xdr:col>6</xdr:col>
                    <xdr:colOff>144780</xdr:colOff>
                    <xdr:row>14</xdr:row>
                    <xdr:rowOff>327660</xdr:rowOff>
                  </to>
                </anchor>
              </controlPr>
            </control>
          </mc:Choice>
        </mc:AlternateContent>
        <mc:AlternateContent xmlns:mc="http://schemas.openxmlformats.org/markup-compatibility/2006">
          <mc:Choice Requires="x14">
            <control shapeId="13338" r:id="rId19" name="Check Box 26">
              <controlPr defaultSize="0" autoFill="0" autoLine="0" autoPict="0">
                <anchor moveWithCells="1">
                  <from>
                    <xdr:col>5</xdr:col>
                    <xdr:colOff>0</xdr:colOff>
                    <xdr:row>15</xdr:row>
                    <xdr:rowOff>30480</xdr:rowOff>
                  </from>
                  <to>
                    <xdr:col>6</xdr:col>
                    <xdr:colOff>144780</xdr:colOff>
                    <xdr:row>15</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N21"/>
  <sheetViews>
    <sheetView topLeftCell="A10" zoomScale="70" zoomScaleNormal="70" workbookViewId="0">
      <selection activeCell="G18" sqref="G18"/>
    </sheetView>
  </sheetViews>
  <sheetFormatPr baseColWidth="10" defaultColWidth="11.44140625" defaultRowHeight="60" customHeight="1" x14ac:dyDescent="0.3"/>
  <cols>
    <col min="1" max="1" width="25.6640625" style="12" customWidth="1"/>
    <col min="2" max="2" width="10.6640625" style="12" customWidth="1"/>
    <col min="3" max="3" width="100.6640625" style="12" customWidth="1"/>
    <col min="4" max="4" width="2.6640625" style="12" customWidth="1"/>
    <col min="5" max="5" width="4.6640625" style="12" customWidth="1"/>
    <col min="6" max="6" width="3.33203125" style="12" customWidth="1"/>
    <col min="7" max="8" width="10.6640625" style="12" customWidth="1"/>
    <col min="9" max="11" width="11.44140625" style="89" hidden="1" customWidth="1"/>
    <col min="12" max="12" width="11.44140625" style="12" hidden="1" customWidth="1"/>
    <col min="13" max="13" width="5" style="12" customWidth="1"/>
    <col min="14" max="14" width="47.33203125" style="278" customWidth="1"/>
    <col min="15" max="16384" width="11.44140625" style="12"/>
  </cols>
  <sheetData>
    <row r="1" spans="1:14" ht="80.099999999999994" customHeight="1" x14ac:dyDescent="0.3">
      <c r="A1" s="123"/>
      <c r="B1" s="123"/>
      <c r="C1" s="124" t="s">
        <v>1</v>
      </c>
      <c r="D1" s="141"/>
      <c r="E1" s="141"/>
      <c r="F1" s="141"/>
      <c r="G1" s="141"/>
      <c r="H1" s="141"/>
    </row>
    <row r="2" spans="1:14" s="1" customFormat="1" ht="60" customHeight="1" thickBot="1" x14ac:dyDescent="0.3">
      <c r="A2" s="331" t="s">
        <v>113</v>
      </c>
      <c r="B2" s="332"/>
      <c r="C2" s="332"/>
      <c r="D2" s="332"/>
      <c r="E2" s="332"/>
      <c r="F2" s="332"/>
      <c r="G2" s="332"/>
      <c r="H2" s="332"/>
      <c r="I2" s="90"/>
      <c r="J2" s="94"/>
      <c r="K2" s="94"/>
      <c r="N2" s="279"/>
    </row>
    <row r="3" spans="1:14" s="1" customFormat="1" ht="60" customHeight="1" thickBot="1" x14ac:dyDescent="0.35">
      <c r="A3" s="142"/>
      <c r="B3" s="143"/>
      <c r="C3" s="144"/>
      <c r="D3" s="144"/>
      <c r="E3" s="144"/>
      <c r="F3" s="145"/>
      <c r="G3" s="146"/>
      <c r="H3" s="147"/>
      <c r="I3" s="90"/>
      <c r="J3" s="94"/>
      <c r="K3" s="94"/>
      <c r="N3" s="279"/>
    </row>
    <row r="4" spans="1:14" ht="58.5" customHeight="1" x14ac:dyDescent="0.3">
      <c r="A4" s="333" t="s">
        <v>62</v>
      </c>
      <c r="B4" s="336" t="s">
        <v>121</v>
      </c>
      <c r="C4" s="58" t="s">
        <v>211</v>
      </c>
      <c r="D4" s="100"/>
      <c r="E4" s="100"/>
      <c r="F4" s="132"/>
      <c r="G4" s="133"/>
      <c r="H4" s="337" t="s">
        <v>56</v>
      </c>
      <c r="I4" s="90" t="b">
        <v>0</v>
      </c>
      <c r="J4" s="89">
        <f>IF(I4,1,0)</f>
        <v>0</v>
      </c>
      <c r="K4" s="89">
        <f>IF(I4,0,0)</f>
        <v>0</v>
      </c>
    </row>
    <row r="5" spans="1:14" ht="36" customHeight="1" x14ac:dyDescent="0.3">
      <c r="A5" s="334"/>
      <c r="B5" s="334"/>
      <c r="C5" s="64" t="s">
        <v>215</v>
      </c>
      <c r="D5" s="98"/>
      <c r="E5" s="98"/>
      <c r="F5" s="134"/>
      <c r="G5" s="139" t="s">
        <v>15</v>
      </c>
      <c r="H5" s="339"/>
      <c r="I5" s="90" t="b">
        <v>0</v>
      </c>
      <c r="J5" s="89">
        <f>IF(I5,0,0)</f>
        <v>0</v>
      </c>
      <c r="K5" s="89">
        <f>IF(I5,1,0)</f>
        <v>0</v>
      </c>
    </row>
    <row r="6" spans="1:14" ht="26.25" customHeight="1" thickBot="1" x14ac:dyDescent="0.35">
      <c r="A6" s="334"/>
      <c r="B6" s="334"/>
      <c r="C6" s="64"/>
      <c r="D6" s="98"/>
      <c r="E6" s="98"/>
      <c r="F6" s="134"/>
      <c r="G6" s="135" t="s">
        <v>16</v>
      </c>
      <c r="H6" s="339"/>
      <c r="I6" s="90"/>
    </row>
    <row r="7" spans="1:14" ht="27" customHeight="1" x14ac:dyDescent="0.3">
      <c r="A7" s="334"/>
      <c r="B7" s="334"/>
      <c r="C7" s="268" t="s">
        <v>216</v>
      </c>
      <c r="D7" s="98"/>
      <c r="E7" s="98"/>
      <c r="F7" s="134"/>
      <c r="G7" s="139" t="s">
        <v>15</v>
      </c>
      <c r="H7" s="339"/>
      <c r="I7" s="90" t="b">
        <v>0</v>
      </c>
      <c r="J7" s="89">
        <f>IF(I7,1,0)</f>
        <v>0</v>
      </c>
      <c r="K7" s="89">
        <f>IF(I7,0,0)</f>
        <v>0</v>
      </c>
    </row>
    <row r="8" spans="1:14" ht="27.75" customHeight="1" thickBot="1" x14ac:dyDescent="0.35">
      <c r="A8" s="334"/>
      <c r="B8" s="334"/>
      <c r="C8" s="64"/>
      <c r="D8" s="98"/>
      <c r="E8" s="98"/>
      <c r="F8" s="134"/>
      <c r="G8" s="135" t="s">
        <v>16</v>
      </c>
      <c r="H8" s="339"/>
      <c r="I8" s="90" t="b">
        <v>0</v>
      </c>
      <c r="J8" s="89">
        <f>IF(I8,0,0)</f>
        <v>0</v>
      </c>
      <c r="K8" s="89">
        <f>IF(I8,1,0)</f>
        <v>0</v>
      </c>
      <c r="N8" s="283" t="s">
        <v>229</v>
      </c>
    </row>
    <row r="9" spans="1:14" ht="33.75" customHeight="1" x14ac:dyDescent="0.3">
      <c r="A9" s="334"/>
      <c r="B9" s="334"/>
      <c r="C9" s="268" t="s">
        <v>226</v>
      </c>
      <c r="D9" s="98"/>
      <c r="E9" s="98"/>
      <c r="F9" s="134"/>
      <c r="G9" s="139" t="s">
        <v>15</v>
      </c>
      <c r="H9" s="339"/>
      <c r="I9" s="90" t="b">
        <v>0</v>
      </c>
      <c r="J9" s="89">
        <f t="shared" ref="J9:J11" si="0">IF(I9,1,0)</f>
        <v>0</v>
      </c>
      <c r="K9" s="89">
        <f t="shared" ref="K9:K11" si="1">IF(I9,0,0)</f>
        <v>0</v>
      </c>
    </row>
    <row r="10" spans="1:14" ht="29.25" customHeight="1" thickBot="1" x14ac:dyDescent="0.35">
      <c r="A10" s="334"/>
      <c r="B10" s="334"/>
      <c r="C10" s="64"/>
      <c r="D10" s="98"/>
      <c r="E10" s="98"/>
      <c r="F10" s="134"/>
      <c r="G10" s="135" t="s">
        <v>16</v>
      </c>
      <c r="H10" s="339"/>
      <c r="I10" s="90" t="b">
        <v>0</v>
      </c>
      <c r="J10" s="89">
        <f t="shared" ref="J10:J12" si="2">IF(I10,0,0)</f>
        <v>0</v>
      </c>
      <c r="K10" s="89">
        <f t="shared" ref="K10:K12" si="3">IF(I10,1,0)</f>
        <v>0</v>
      </c>
      <c r="N10" s="283"/>
    </row>
    <row r="11" spans="1:14" ht="29.25" customHeight="1" x14ac:dyDescent="0.3">
      <c r="A11" s="334"/>
      <c r="B11" s="334"/>
      <c r="C11" s="268" t="s">
        <v>227</v>
      </c>
      <c r="D11" s="98"/>
      <c r="E11" s="98"/>
      <c r="F11" s="134"/>
      <c r="G11" s="139" t="s">
        <v>15</v>
      </c>
      <c r="H11" s="339"/>
      <c r="I11" s="90" t="b">
        <v>0</v>
      </c>
      <c r="J11" s="89">
        <f t="shared" si="0"/>
        <v>0</v>
      </c>
      <c r="K11" s="89">
        <f t="shared" si="1"/>
        <v>0</v>
      </c>
    </row>
    <row r="12" spans="1:14" ht="29.25" customHeight="1" thickBot="1" x14ac:dyDescent="0.35">
      <c r="A12" s="334"/>
      <c r="B12" s="334"/>
      <c r="C12" s="64"/>
      <c r="D12" s="98"/>
      <c r="E12" s="98"/>
      <c r="F12" s="134"/>
      <c r="G12" s="135" t="s">
        <v>16</v>
      </c>
      <c r="H12" s="339"/>
      <c r="I12" s="90" t="b">
        <v>0</v>
      </c>
      <c r="J12" s="89">
        <f t="shared" si="2"/>
        <v>0</v>
      </c>
      <c r="K12" s="89">
        <f t="shared" si="3"/>
        <v>0</v>
      </c>
    </row>
    <row r="13" spans="1:14" ht="36" customHeight="1" x14ac:dyDescent="0.3">
      <c r="A13" s="334"/>
      <c r="B13" s="334"/>
      <c r="C13" s="268" t="s">
        <v>228</v>
      </c>
      <c r="D13" s="98"/>
      <c r="E13" s="98"/>
      <c r="F13" s="134"/>
      <c r="G13" s="139" t="s">
        <v>15</v>
      </c>
      <c r="H13" s="339"/>
      <c r="I13" s="90" t="b">
        <v>0</v>
      </c>
      <c r="J13" s="89">
        <f t="shared" ref="J13" si="4">IF(I13,1,0)</f>
        <v>0</v>
      </c>
      <c r="K13" s="89">
        <f t="shared" ref="K13" si="5">IF(I13,0,0)</f>
        <v>0</v>
      </c>
    </row>
    <row r="14" spans="1:14" ht="25.5" customHeight="1" thickBot="1" x14ac:dyDescent="0.35">
      <c r="A14" s="334"/>
      <c r="B14" s="335"/>
      <c r="C14" s="64"/>
      <c r="D14" s="98"/>
      <c r="E14" s="98"/>
      <c r="F14" s="134"/>
      <c r="G14" s="135" t="s">
        <v>16</v>
      </c>
      <c r="H14" s="338"/>
      <c r="I14" s="90" t="b">
        <v>0</v>
      </c>
      <c r="J14" s="89">
        <f t="shared" ref="J14" si="6">IF(I14,0,0)</f>
        <v>0</v>
      </c>
      <c r="K14" s="89">
        <f t="shared" ref="K14" si="7">IF(I14,1,0)</f>
        <v>0</v>
      </c>
    </row>
    <row r="15" spans="1:14" ht="37.5" customHeight="1" x14ac:dyDescent="0.3">
      <c r="A15" s="334"/>
      <c r="B15" s="336" t="s">
        <v>122</v>
      </c>
      <c r="C15" s="58" t="s">
        <v>205</v>
      </c>
      <c r="D15" s="100"/>
      <c r="E15" s="100"/>
      <c r="F15" s="132"/>
      <c r="G15" s="133" t="s">
        <v>15</v>
      </c>
      <c r="H15" s="337" t="s">
        <v>56</v>
      </c>
      <c r="I15" s="90" t="b">
        <v>0</v>
      </c>
      <c r="J15" s="89">
        <f>IF(I15,1,0)</f>
        <v>0</v>
      </c>
      <c r="K15" s="89">
        <f>IF(I15,0,0)</f>
        <v>0</v>
      </c>
    </row>
    <row r="16" spans="1:14" ht="152.25" customHeight="1" thickBot="1" x14ac:dyDescent="0.35">
      <c r="A16" s="334"/>
      <c r="B16" s="335"/>
      <c r="C16" s="65" t="s">
        <v>249</v>
      </c>
      <c r="D16" s="102"/>
      <c r="E16" s="102"/>
      <c r="F16" s="136"/>
      <c r="G16" s="137" t="s">
        <v>16</v>
      </c>
      <c r="H16" s="338"/>
      <c r="I16" s="90" t="b">
        <v>0</v>
      </c>
      <c r="J16" s="89">
        <f>IF(I16,0,0)</f>
        <v>0</v>
      </c>
      <c r="K16" s="89">
        <f>IF(I16,1,0)</f>
        <v>0</v>
      </c>
    </row>
    <row r="17" spans="1:14" ht="48" customHeight="1" x14ac:dyDescent="0.3">
      <c r="A17" s="334"/>
      <c r="B17" s="336" t="s">
        <v>123</v>
      </c>
      <c r="C17" s="58" t="s">
        <v>250</v>
      </c>
      <c r="D17" s="100"/>
      <c r="E17" s="100"/>
      <c r="F17" s="132"/>
      <c r="G17" s="138" t="s">
        <v>15</v>
      </c>
      <c r="H17" s="337" t="s">
        <v>56</v>
      </c>
      <c r="I17" s="90" t="b">
        <v>0</v>
      </c>
      <c r="J17" s="89">
        <f>IF(I17,1,0)</f>
        <v>0</v>
      </c>
      <c r="K17" s="89">
        <f>IF(I17,0,0)</f>
        <v>0</v>
      </c>
    </row>
    <row r="18" spans="1:14" ht="66.75" customHeight="1" thickBot="1" x14ac:dyDescent="0.35">
      <c r="A18" s="334"/>
      <c r="B18" s="335"/>
      <c r="C18" s="65" t="s">
        <v>187</v>
      </c>
      <c r="D18" s="102"/>
      <c r="E18" s="102"/>
      <c r="F18" s="136"/>
      <c r="G18" s="137" t="s">
        <v>16</v>
      </c>
      <c r="H18" s="338"/>
      <c r="I18" s="90" t="b">
        <v>0</v>
      </c>
      <c r="J18" s="89">
        <f>IF(I18,0,0)</f>
        <v>0</v>
      </c>
      <c r="K18" s="89">
        <f>IF(I18,1,0)</f>
        <v>0</v>
      </c>
    </row>
    <row r="19" spans="1:14" ht="22.5" customHeight="1" x14ac:dyDescent="0.3">
      <c r="A19" s="334"/>
      <c r="B19" s="336" t="s">
        <v>124</v>
      </c>
      <c r="C19" s="81" t="s">
        <v>94</v>
      </c>
      <c r="D19" s="98"/>
      <c r="E19" s="98"/>
      <c r="F19" s="134"/>
      <c r="G19" s="139" t="s">
        <v>15</v>
      </c>
      <c r="H19" s="337" t="s">
        <v>56</v>
      </c>
      <c r="I19" s="90" t="b">
        <v>0</v>
      </c>
      <c r="J19" s="89">
        <f>IF(I19,1,0)</f>
        <v>0</v>
      </c>
      <c r="K19" s="89">
        <f>IF(I19,0,0)</f>
        <v>0</v>
      </c>
    </row>
    <row r="20" spans="1:14" ht="48.75" customHeight="1" thickBot="1" x14ac:dyDescent="0.35">
      <c r="A20" s="335"/>
      <c r="B20" s="335"/>
      <c r="C20" s="65" t="s">
        <v>230</v>
      </c>
      <c r="D20" s="102"/>
      <c r="E20" s="102"/>
      <c r="F20" s="136"/>
      <c r="G20" s="140" t="s">
        <v>16</v>
      </c>
      <c r="H20" s="338"/>
      <c r="I20" s="90" t="b">
        <v>0</v>
      </c>
      <c r="J20" s="89">
        <f>IF(I20,0,0)</f>
        <v>0</v>
      </c>
      <c r="K20" s="89">
        <f>IF(I20,1,0)</f>
        <v>0</v>
      </c>
    </row>
    <row r="21" spans="1:14" s="1" customFormat="1" ht="60" customHeight="1" x14ac:dyDescent="0.3">
      <c r="A21" s="7"/>
      <c r="B21" s="8"/>
      <c r="C21" s="9"/>
      <c r="D21" s="9"/>
      <c r="E21" s="9"/>
      <c r="F21" s="10"/>
      <c r="G21" s="11"/>
      <c r="H21" s="16"/>
      <c r="I21" s="90"/>
      <c r="J21" s="94">
        <f>SUM(J4:J20)</f>
        <v>0</v>
      </c>
      <c r="K21" s="94">
        <f>SUM(K4:K20)</f>
        <v>0</v>
      </c>
      <c r="N21" s="279"/>
    </row>
  </sheetData>
  <mergeCells count="10">
    <mergeCell ref="A2:H2"/>
    <mergeCell ref="A4:A20"/>
    <mergeCell ref="B15:B16"/>
    <mergeCell ref="B17:B18"/>
    <mergeCell ref="B19:B20"/>
    <mergeCell ref="H15:H16"/>
    <mergeCell ref="H17:H18"/>
    <mergeCell ref="H19:H20"/>
    <mergeCell ref="B4:B14"/>
    <mergeCell ref="H4:H14"/>
  </mergeCell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203" r:id="rId4" name="Check Box 11">
              <controlPr defaultSize="0" autoFill="0" autoLine="0" autoPict="0">
                <anchor moveWithCells="1">
                  <from>
                    <xdr:col>5</xdr:col>
                    <xdr:colOff>0</xdr:colOff>
                    <xdr:row>16</xdr:row>
                    <xdr:rowOff>190500</xdr:rowOff>
                  </from>
                  <to>
                    <xdr:col>7</xdr:col>
                    <xdr:colOff>106680</xdr:colOff>
                    <xdr:row>16</xdr:row>
                    <xdr:rowOff>403860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5</xdr:col>
                    <xdr:colOff>0</xdr:colOff>
                    <xdr:row>17</xdr:row>
                    <xdr:rowOff>7620</xdr:rowOff>
                  </from>
                  <to>
                    <xdr:col>7</xdr:col>
                    <xdr:colOff>106680</xdr:colOff>
                    <xdr:row>17</xdr:row>
                    <xdr:rowOff>220980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5</xdr:col>
                    <xdr:colOff>0</xdr:colOff>
                    <xdr:row>18</xdr:row>
                    <xdr:rowOff>30480</xdr:rowOff>
                  </from>
                  <to>
                    <xdr:col>7</xdr:col>
                    <xdr:colOff>106680</xdr:colOff>
                    <xdr:row>18</xdr:row>
                    <xdr:rowOff>236220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5</xdr:col>
                    <xdr:colOff>0</xdr:colOff>
                    <xdr:row>19</xdr:row>
                    <xdr:rowOff>7620</xdr:rowOff>
                  </from>
                  <to>
                    <xdr:col>7</xdr:col>
                    <xdr:colOff>106680</xdr:colOff>
                    <xdr:row>19</xdr:row>
                    <xdr:rowOff>220980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5</xdr:col>
                    <xdr:colOff>0</xdr:colOff>
                    <xdr:row>14</xdr:row>
                    <xdr:rowOff>121920</xdr:rowOff>
                  </from>
                  <to>
                    <xdr:col>7</xdr:col>
                    <xdr:colOff>106680</xdr:colOff>
                    <xdr:row>14</xdr:row>
                    <xdr:rowOff>335280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5</xdr:col>
                    <xdr:colOff>0</xdr:colOff>
                    <xdr:row>15</xdr:row>
                    <xdr:rowOff>7620</xdr:rowOff>
                  </from>
                  <to>
                    <xdr:col>7</xdr:col>
                    <xdr:colOff>106680</xdr:colOff>
                    <xdr:row>15</xdr:row>
                    <xdr:rowOff>220980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5</xdr:col>
                    <xdr:colOff>0</xdr:colOff>
                    <xdr:row>5</xdr:row>
                    <xdr:rowOff>0</xdr:rowOff>
                  </from>
                  <to>
                    <xdr:col>6</xdr:col>
                    <xdr:colOff>106680</xdr:colOff>
                    <xdr:row>5</xdr:row>
                    <xdr:rowOff>198120</xdr:rowOff>
                  </to>
                </anchor>
              </controlPr>
            </control>
          </mc:Choice>
        </mc:AlternateContent>
        <mc:AlternateContent xmlns:mc="http://schemas.openxmlformats.org/markup-compatibility/2006">
          <mc:Choice Requires="x14">
            <control shapeId="8214" r:id="rId11" name="Check Box 22">
              <controlPr defaultSize="0" autoFill="0" autoLine="0" autoPict="0">
                <anchor moveWithCells="1">
                  <from>
                    <xdr:col>5</xdr:col>
                    <xdr:colOff>0</xdr:colOff>
                    <xdr:row>4</xdr:row>
                    <xdr:rowOff>106680</xdr:rowOff>
                  </from>
                  <to>
                    <xdr:col>6</xdr:col>
                    <xdr:colOff>38100</xdr:colOff>
                    <xdr:row>4</xdr:row>
                    <xdr:rowOff>327660</xdr:rowOff>
                  </to>
                </anchor>
              </controlPr>
            </control>
          </mc:Choice>
        </mc:AlternateContent>
        <mc:AlternateContent xmlns:mc="http://schemas.openxmlformats.org/markup-compatibility/2006">
          <mc:Choice Requires="x14">
            <control shapeId="8215" r:id="rId12" name="Check Box 23">
              <controlPr defaultSize="0" autoFill="0" autoLine="0" autoPict="0">
                <anchor moveWithCells="1">
                  <from>
                    <xdr:col>5</xdr:col>
                    <xdr:colOff>0</xdr:colOff>
                    <xdr:row>6</xdr:row>
                    <xdr:rowOff>60960</xdr:rowOff>
                  </from>
                  <to>
                    <xdr:col>6</xdr:col>
                    <xdr:colOff>106680</xdr:colOff>
                    <xdr:row>6</xdr:row>
                    <xdr:rowOff>259080</xdr:rowOff>
                  </to>
                </anchor>
              </controlPr>
            </control>
          </mc:Choice>
        </mc:AlternateContent>
        <mc:AlternateContent xmlns:mc="http://schemas.openxmlformats.org/markup-compatibility/2006">
          <mc:Choice Requires="x14">
            <control shapeId="8216" r:id="rId13" name="Check Box 24">
              <controlPr defaultSize="0" autoFill="0" autoLine="0" autoPict="0">
                <anchor moveWithCells="1">
                  <from>
                    <xdr:col>5</xdr:col>
                    <xdr:colOff>0</xdr:colOff>
                    <xdr:row>7</xdr:row>
                    <xdr:rowOff>0</xdr:rowOff>
                  </from>
                  <to>
                    <xdr:col>6</xdr:col>
                    <xdr:colOff>106680</xdr:colOff>
                    <xdr:row>7</xdr:row>
                    <xdr:rowOff>198120</xdr:rowOff>
                  </to>
                </anchor>
              </controlPr>
            </control>
          </mc:Choice>
        </mc:AlternateContent>
        <mc:AlternateContent xmlns:mc="http://schemas.openxmlformats.org/markup-compatibility/2006">
          <mc:Choice Requires="x14">
            <control shapeId="8217" r:id="rId14" name="Check Box 25">
              <controlPr defaultSize="0" autoFill="0" autoLine="0" autoPict="0">
                <anchor moveWithCells="1">
                  <from>
                    <xdr:col>5</xdr:col>
                    <xdr:colOff>0</xdr:colOff>
                    <xdr:row>8</xdr:row>
                    <xdr:rowOff>106680</xdr:rowOff>
                  </from>
                  <to>
                    <xdr:col>6</xdr:col>
                    <xdr:colOff>106680</xdr:colOff>
                    <xdr:row>8</xdr:row>
                    <xdr:rowOff>304800</xdr:rowOff>
                  </to>
                </anchor>
              </controlPr>
            </control>
          </mc:Choice>
        </mc:AlternateContent>
        <mc:AlternateContent xmlns:mc="http://schemas.openxmlformats.org/markup-compatibility/2006">
          <mc:Choice Requires="x14">
            <control shapeId="8218" r:id="rId15" name="Check Box 26">
              <controlPr defaultSize="0" autoFill="0" autoLine="0" autoPict="0">
                <anchor moveWithCells="1">
                  <from>
                    <xdr:col>5</xdr:col>
                    <xdr:colOff>0</xdr:colOff>
                    <xdr:row>8</xdr:row>
                    <xdr:rowOff>419100</xdr:rowOff>
                  </from>
                  <to>
                    <xdr:col>6</xdr:col>
                    <xdr:colOff>106680</xdr:colOff>
                    <xdr:row>9</xdr:row>
                    <xdr:rowOff>190500</xdr:rowOff>
                  </to>
                </anchor>
              </controlPr>
            </control>
          </mc:Choice>
        </mc:AlternateContent>
        <mc:AlternateContent xmlns:mc="http://schemas.openxmlformats.org/markup-compatibility/2006">
          <mc:Choice Requires="x14">
            <control shapeId="8220" r:id="rId16" name="Check Box 28">
              <controlPr defaultSize="0" autoFill="0" autoLine="0" autoPict="0">
                <anchor moveWithCells="1">
                  <from>
                    <xdr:col>5</xdr:col>
                    <xdr:colOff>0</xdr:colOff>
                    <xdr:row>12</xdr:row>
                    <xdr:rowOff>121920</xdr:rowOff>
                  </from>
                  <to>
                    <xdr:col>6</xdr:col>
                    <xdr:colOff>106680</xdr:colOff>
                    <xdr:row>12</xdr:row>
                    <xdr:rowOff>327660</xdr:rowOff>
                  </to>
                </anchor>
              </controlPr>
            </control>
          </mc:Choice>
        </mc:AlternateContent>
        <mc:AlternateContent xmlns:mc="http://schemas.openxmlformats.org/markup-compatibility/2006">
          <mc:Choice Requires="x14">
            <control shapeId="8221" r:id="rId17" name="Check Box 29">
              <controlPr defaultSize="0" autoFill="0" autoLine="0" autoPict="0">
                <anchor moveWithCells="1">
                  <from>
                    <xdr:col>5</xdr:col>
                    <xdr:colOff>0</xdr:colOff>
                    <xdr:row>12</xdr:row>
                    <xdr:rowOff>457200</xdr:rowOff>
                  </from>
                  <to>
                    <xdr:col>6</xdr:col>
                    <xdr:colOff>106680</xdr:colOff>
                    <xdr:row>13</xdr:row>
                    <xdr:rowOff>198120</xdr:rowOff>
                  </to>
                </anchor>
              </controlPr>
            </control>
          </mc:Choice>
        </mc:AlternateContent>
        <mc:AlternateContent xmlns:mc="http://schemas.openxmlformats.org/markup-compatibility/2006">
          <mc:Choice Requires="x14">
            <control shapeId="8223" r:id="rId18" name="Check Box 31">
              <controlPr defaultSize="0" autoFill="0" autoLine="0" autoPict="0">
                <anchor moveWithCells="1">
                  <from>
                    <xdr:col>5</xdr:col>
                    <xdr:colOff>0</xdr:colOff>
                    <xdr:row>10</xdr:row>
                    <xdr:rowOff>342900</xdr:rowOff>
                  </from>
                  <to>
                    <xdr:col>6</xdr:col>
                    <xdr:colOff>106680</xdr:colOff>
                    <xdr:row>11</xdr:row>
                    <xdr:rowOff>175260</xdr:rowOff>
                  </to>
                </anchor>
              </controlPr>
            </control>
          </mc:Choice>
        </mc:AlternateContent>
        <mc:AlternateContent xmlns:mc="http://schemas.openxmlformats.org/markup-compatibility/2006">
          <mc:Choice Requires="x14">
            <control shapeId="8224" r:id="rId19" name="Check Box 32">
              <controlPr defaultSize="0" autoFill="0" autoLine="0" autoPict="0">
                <anchor moveWithCells="1">
                  <from>
                    <xdr:col>5</xdr:col>
                    <xdr:colOff>0</xdr:colOff>
                    <xdr:row>10</xdr:row>
                    <xdr:rowOff>76200</xdr:rowOff>
                  </from>
                  <to>
                    <xdr:col>6</xdr:col>
                    <xdr:colOff>106680</xdr:colOff>
                    <xdr:row>10</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00B050"/>
  </sheetPr>
  <dimension ref="A1:N79"/>
  <sheetViews>
    <sheetView tabSelected="1" topLeftCell="A42" zoomScale="70" zoomScaleNormal="70" workbookViewId="0">
      <selection activeCell="C47" sqref="C47"/>
    </sheetView>
  </sheetViews>
  <sheetFormatPr baseColWidth="10" defaultColWidth="10.88671875" defaultRowHeight="50.1" customHeight="1" x14ac:dyDescent="0.3"/>
  <cols>
    <col min="1" max="1" width="10.6640625" style="12" customWidth="1"/>
    <col min="2" max="2" width="25.6640625" style="12" customWidth="1"/>
    <col min="3" max="3" width="100.6640625" style="12" customWidth="1"/>
    <col min="4" max="4" width="2.6640625" style="12" customWidth="1"/>
    <col min="5" max="5" width="4.6640625" style="12" customWidth="1"/>
    <col min="6" max="6" width="3.6640625" style="12" customWidth="1"/>
    <col min="7" max="7" width="10.88671875" style="12"/>
    <col min="8" max="8" width="10.6640625" style="12" customWidth="1"/>
    <col min="9" max="11" width="10.88671875" style="196" hidden="1" customWidth="1"/>
    <col min="12" max="12" width="10.88671875" style="12" hidden="1" customWidth="1"/>
    <col min="13" max="13" width="4.6640625" style="12" hidden="1" customWidth="1"/>
    <col min="14" max="14" width="58.6640625" style="278" customWidth="1"/>
    <col min="15" max="16384" width="10.88671875" style="12"/>
  </cols>
  <sheetData>
    <row r="1" spans="1:14" ht="80.099999999999994" customHeight="1" x14ac:dyDescent="0.3">
      <c r="A1" s="123"/>
      <c r="B1" s="123"/>
      <c r="C1" s="124" t="s">
        <v>36</v>
      </c>
      <c r="D1" s="125"/>
      <c r="E1" s="125"/>
      <c r="F1" s="125"/>
      <c r="G1" s="125"/>
      <c r="H1" s="125"/>
      <c r="I1" s="195"/>
    </row>
    <row r="2" spans="1:14" s="1" customFormat="1" ht="60" customHeight="1" thickBot="1" x14ac:dyDescent="0.3">
      <c r="A2" s="24"/>
      <c r="B2" s="24"/>
      <c r="C2" s="25" t="s">
        <v>5</v>
      </c>
      <c r="D2" s="25"/>
      <c r="E2" s="25"/>
      <c r="F2" s="24"/>
      <c r="G2" s="24"/>
      <c r="H2" s="24"/>
      <c r="I2" s="90"/>
      <c r="J2" s="90"/>
      <c r="K2" s="90"/>
      <c r="N2" s="279"/>
    </row>
    <row r="3" spans="1:14" s="1" customFormat="1" ht="30" customHeight="1" thickBot="1" x14ac:dyDescent="0.3">
      <c r="A3" s="194"/>
      <c r="B3" s="194"/>
      <c r="C3" s="194"/>
      <c r="D3" s="194"/>
      <c r="E3" s="194"/>
      <c r="F3" s="194"/>
      <c r="G3" s="194"/>
      <c r="H3" s="194"/>
      <c r="I3" s="90"/>
      <c r="J3" s="90"/>
      <c r="K3" s="90"/>
      <c r="N3" s="279"/>
    </row>
    <row r="4" spans="1:14" s="1" customFormat="1" ht="30" customHeight="1" thickBot="1" x14ac:dyDescent="0.3">
      <c r="A4" s="378" t="s">
        <v>17</v>
      </c>
      <c r="B4" s="362" t="s">
        <v>101</v>
      </c>
      <c r="C4" s="270" t="s">
        <v>251</v>
      </c>
      <c r="D4" s="148"/>
      <c r="E4" s="148"/>
      <c r="F4" s="148"/>
      <c r="G4" s="149" t="s">
        <v>16</v>
      </c>
      <c r="H4" s="357" t="s">
        <v>56</v>
      </c>
      <c r="I4" s="90" t="b">
        <v>0</v>
      </c>
      <c r="J4" s="90">
        <f>IF(I4,1,0)</f>
        <v>0</v>
      </c>
      <c r="K4" s="90">
        <f>IF(I4,0,0)</f>
        <v>0</v>
      </c>
      <c r="N4" s="279"/>
    </row>
    <row r="5" spans="1:14" s="1" customFormat="1" ht="45" customHeight="1" thickBot="1" x14ac:dyDescent="0.3">
      <c r="A5" s="381"/>
      <c r="B5" s="380"/>
      <c r="C5" s="269" t="s">
        <v>231</v>
      </c>
      <c r="D5" s="150"/>
      <c r="E5" s="150"/>
      <c r="F5" s="150"/>
      <c r="G5" s="151" t="s">
        <v>15</v>
      </c>
      <c r="H5" s="357"/>
      <c r="I5" s="90" t="b">
        <v>0</v>
      </c>
      <c r="J5" s="90">
        <f>IF(I5,0,0)</f>
        <v>0</v>
      </c>
      <c r="K5" s="90">
        <f>IF(I5,1,0)</f>
        <v>0</v>
      </c>
      <c r="N5" s="279"/>
    </row>
    <row r="6" spans="1:14" s="1" customFormat="1" ht="33" customHeight="1" x14ac:dyDescent="0.25">
      <c r="A6" s="378" t="s">
        <v>18</v>
      </c>
      <c r="B6" s="362" t="s">
        <v>101</v>
      </c>
      <c r="C6" s="272" t="s">
        <v>252</v>
      </c>
      <c r="D6" s="148"/>
      <c r="E6" s="148"/>
      <c r="F6" s="148"/>
      <c r="G6" s="273"/>
      <c r="H6" s="359" t="s">
        <v>56</v>
      </c>
      <c r="I6" s="90"/>
      <c r="J6" s="90"/>
      <c r="K6" s="90"/>
      <c r="N6" s="279"/>
    </row>
    <row r="7" spans="1:14" s="1" customFormat="1" ht="134.25" customHeight="1" x14ac:dyDescent="0.25">
      <c r="A7" s="379"/>
      <c r="B7" s="363"/>
      <c r="C7" s="271" t="s">
        <v>253</v>
      </c>
      <c r="D7" s="194"/>
      <c r="E7" s="194"/>
      <c r="F7" s="194"/>
      <c r="G7" s="275"/>
      <c r="H7" s="360"/>
      <c r="I7" s="90" t="b">
        <v>0</v>
      </c>
      <c r="J7" s="90"/>
      <c r="K7" s="90">
        <f>IF(I7,1,0)</f>
        <v>0</v>
      </c>
      <c r="N7" s="279"/>
    </row>
    <row r="8" spans="1:14" s="1" customFormat="1" ht="69" customHeight="1" thickBot="1" x14ac:dyDescent="0.3">
      <c r="A8" s="259"/>
      <c r="B8" s="258"/>
      <c r="C8" s="269" t="s">
        <v>254</v>
      </c>
      <c r="D8" s="150"/>
      <c r="E8" s="150"/>
      <c r="F8" s="150"/>
      <c r="G8" s="151"/>
      <c r="H8" s="274"/>
      <c r="I8" s="90" t="b">
        <v>0</v>
      </c>
      <c r="J8" s="90"/>
      <c r="K8" s="90"/>
      <c r="N8" s="279"/>
    </row>
    <row r="9" spans="1:14" s="1" customFormat="1" ht="81" customHeight="1" thickBot="1" x14ac:dyDescent="0.3">
      <c r="A9" s="367" t="s">
        <v>19</v>
      </c>
      <c r="B9" s="382" t="s">
        <v>101</v>
      </c>
      <c r="C9" s="53" t="s">
        <v>217</v>
      </c>
      <c r="D9" s="152"/>
      <c r="E9" s="152"/>
      <c r="F9" s="144"/>
      <c r="G9" s="153"/>
      <c r="H9" s="350" t="s">
        <v>56</v>
      </c>
      <c r="I9" s="90"/>
      <c r="J9" s="90"/>
      <c r="K9" s="90"/>
      <c r="N9" s="279"/>
    </row>
    <row r="10" spans="1:14" s="1" customFormat="1" ht="30" customHeight="1" thickBot="1" x14ac:dyDescent="0.3">
      <c r="A10" s="367"/>
      <c r="B10" s="383"/>
      <c r="C10" s="51" t="s">
        <v>232</v>
      </c>
      <c r="D10" s="98"/>
      <c r="E10" s="98"/>
      <c r="F10" s="154"/>
      <c r="G10" s="99"/>
      <c r="H10" s="349"/>
      <c r="I10" s="90" t="b">
        <v>0</v>
      </c>
      <c r="J10" s="90">
        <f>IF(I10,1,0)</f>
        <v>0</v>
      </c>
      <c r="K10" s="90">
        <f>IF(I10,0,0)</f>
        <v>0</v>
      </c>
      <c r="N10" s="279"/>
    </row>
    <row r="11" spans="1:14" s="1" customFormat="1" ht="39.75" customHeight="1" thickBot="1" x14ac:dyDescent="0.3">
      <c r="A11" s="372"/>
      <c r="B11" s="383"/>
      <c r="C11" s="293" t="s">
        <v>255</v>
      </c>
      <c r="D11" s="102"/>
      <c r="E11" s="102"/>
      <c r="F11" s="155"/>
      <c r="G11" s="156"/>
      <c r="H11" s="349"/>
      <c r="I11" s="90" t="b">
        <v>0</v>
      </c>
      <c r="J11" s="90">
        <f>IF(I11,0,0)</f>
        <v>0</v>
      </c>
      <c r="K11" s="90">
        <f>IF(I11,1,0)</f>
        <v>0</v>
      </c>
      <c r="N11" s="279"/>
    </row>
    <row r="12" spans="1:14" ht="30" customHeight="1" thickBot="1" x14ac:dyDescent="0.35">
      <c r="A12" s="342" t="s">
        <v>20</v>
      </c>
      <c r="B12" s="383" t="s">
        <v>101</v>
      </c>
      <c r="C12" s="71" t="s">
        <v>6</v>
      </c>
      <c r="D12" s="99"/>
      <c r="E12" s="99"/>
      <c r="F12" s="157"/>
      <c r="G12" s="154" t="s">
        <v>15</v>
      </c>
      <c r="H12" s="345" t="s">
        <v>57</v>
      </c>
      <c r="I12" s="196" t="b">
        <v>0</v>
      </c>
      <c r="J12" s="90">
        <f>IF(I12,1,0)</f>
        <v>0</v>
      </c>
      <c r="K12" s="90">
        <f t="shared" ref="K12" si="0">IF(I12,0,0)</f>
        <v>0</v>
      </c>
    </row>
    <row r="13" spans="1:14" ht="46.5" customHeight="1" thickBot="1" x14ac:dyDescent="0.35">
      <c r="A13" s="344"/>
      <c r="B13" s="383"/>
      <c r="C13" s="70" t="s">
        <v>107</v>
      </c>
      <c r="D13" s="158"/>
      <c r="E13" s="102"/>
      <c r="F13" s="159"/>
      <c r="G13" s="159" t="s">
        <v>16</v>
      </c>
      <c r="H13" s="345"/>
      <c r="I13" s="196" t="b">
        <v>0</v>
      </c>
      <c r="J13" s="90">
        <f t="shared" ref="J13" si="1">IF(I13,0,0)</f>
        <v>0</v>
      </c>
      <c r="K13" s="90">
        <f t="shared" ref="K13" si="2">IF(I13,1,0)</f>
        <v>0</v>
      </c>
      <c r="N13" s="283"/>
    </row>
    <row r="14" spans="1:14" s="1" customFormat="1" ht="30" customHeight="1" thickBot="1" x14ac:dyDescent="0.3">
      <c r="A14" s="342" t="s">
        <v>21</v>
      </c>
      <c r="B14" s="383" t="s">
        <v>101</v>
      </c>
      <c r="C14" s="53" t="s">
        <v>206</v>
      </c>
      <c r="D14" s="99"/>
      <c r="E14" s="99"/>
      <c r="F14" s="157"/>
      <c r="G14" s="160" t="s">
        <v>15</v>
      </c>
      <c r="H14" s="345" t="s">
        <v>56</v>
      </c>
      <c r="I14" s="90" t="b">
        <v>0</v>
      </c>
      <c r="J14" s="90">
        <f>IF(I14,1,0)</f>
        <v>0</v>
      </c>
      <c r="K14" s="90">
        <f>IF(I14,0,0)</f>
        <v>0</v>
      </c>
      <c r="N14" s="279"/>
    </row>
    <row r="15" spans="1:14" s="1" customFormat="1" ht="125.25" customHeight="1" thickBot="1" x14ac:dyDescent="0.3">
      <c r="A15" s="344"/>
      <c r="B15" s="383"/>
      <c r="C15" s="70" t="s">
        <v>256</v>
      </c>
      <c r="D15" s="158"/>
      <c r="E15" s="102"/>
      <c r="F15" s="159"/>
      <c r="G15" s="161" t="s">
        <v>16</v>
      </c>
      <c r="H15" s="345"/>
      <c r="I15" s="90" t="b">
        <v>0</v>
      </c>
      <c r="J15" s="90">
        <f>IF(I15,0,0)</f>
        <v>0</v>
      </c>
      <c r="K15" s="90">
        <f>IF(I15,1,0)</f>
        <v>0</v>
      </c>
      <c r="N15" s="279"/>
    </row>
    <row r="16" spans="1:14" s="1" customFormat="1" ht="36.75" customHeight="1" thickBot="1" x14ac:dyDescent="0.3">
      <c r="A16" s="342" t="s">
        <v>22</v>
      </c>
      <c r="B16" s="383" t="s">
        <v>101</v>
      </c>
      <c r="C16" s="53" t="s">
        <v>257</v>
      </c>
      <c r="D16" s="99"/>
      <c r="E16" s="99"/>
      <c r="F16" s="157"/>
      <c r="G16" s="160" t="s">
        <v>15</v>
      </c>
      <c r="H16" s="345" t="s">
        <v>56</v>
      </c>
      <c r="I16" s="90" t="b">
        <v>0</v>
      </c>
      <c r="J16" s="90">
        <f>IF(I16,1,0)</f>
        <v>0</v>
      </c>
      <c r="K16" s="90">
        <f t="shared" ref="K16" si="3">IF(I16,0,0)</f>
        <v>0</v>
      </c>
      <c r="N16" s="279"/>
    </row>
    <row r="17" spans="1:14" s="1" customFormat="1" ht="153.75" customHeight="1" thickBot="1" x14ac:dyDescent="0.3">
      <c r="A17" s="344"/>
      <c r="B17" s="383"/>
      <c r="C17" s="70" t="s">
        <v>258</v>
      </c>
      <c r="D17" s="158"/>
      <c r="E17" s="102"/>
      <c r="F17" s="159"/>
      <c r="G17" s="161" t="s">
        <v>16</v>
      </c>
      <c r="H17" s="345"/>
      <c r="I17" s="90" t="b">
        <v>0</v>
      </c>
      <c r="J17" s="90">
        <f t="shared" ref="J17" si="4">IF(I17,0,0)</f>
        <v>0</v>
      </c>
      <c r="K17" s="90">
        <f t="shared" ref="K17" si="5">IF(I17,1,0)</f>
        <v>0</v>
      </c>
      <c r="N17" s="279"/>
    </row>
    <row r="18" spans="1:14" s="1" customFormat="1" ht="30" customHeight="1" thickBot="1" x14ac:dyDescent="0.3">
      <c r="A18" s="342" t="s">
        <v>23</v>
      </c>
      <c r="B18" s="383" t="s">
        <v>101</v>
      </c>
      <c r="C18" s="71" t="s">
        <v>53</v>
      </c>
      <c r="D18" s="99"/>
      <c r="E18" s="99"/>
      <c r="F18" s="157"/>
      <c r="G18" s="154" t="s">
        <v>15</v>
      </c>
      <c r="H18" s="345" t="s">
        <v>56</v>
      </c>
      <c r="I18" s="90" t="b">
        <v>0</v>
      </c>
      <c r="J18" s="90">
        <f>IF(I18,1,0)</f>
        <v>0</v>
      </c>
      <c r="K18" s="90">
        <f t="shared" ref="K18" si="6">IF(I18,0,0)</f>
        <v>0</v>
      </c>
      <c r="N18" s="279"/>
    </row>
    <row r="19" spans="1:14" s="1" customFormat="1" ht="103.5" customHeight="1" thickBot="1" x14ac:dyDescent="0.3">
      <c r="A19" s="343"/>
      <c r="B19" s="384"/>
      <c r="C19" s="54" t="s">
        <v>259</v>
      </c>
      <c r="D19" s="152"/>
      <c r="E19" s="98"/>
      <c r="F19" s="157"/>
      <c r="G19" s="157" t="s">
        <v>16</v>
      </c>
      <c r="H19" s="346"/>
      <c r="I19" s="90" t="b">
        <v>0</v>
      </c>
      <c r="J19" s="90">
        <f t="shared" ref="J19" si="7">IF(I19,0,0)</f>
        <v>0</v>
      </c>
      <c r="K19" s="90">
        <f t="shared" ref="K19" si="8">IF(I19,1,0)</f>
        <v>0</v>
      </c>
      <c r="N19" s="279"/>
    </row>
    <row r="20" spans="1:14" s="227" customFormat="1" ht="60" customHeight="1" thickBot="1" x14ac:dyDescent="0.3">
      <c r="A20" s="214"/>
      <c r="B20" s="234"/>
      <c r="C20" s="215"/>
      <c r="D20" s="215"/>
      <c r="E20" s="216"/>
      <c r="F20" s="217"/>
      <c r="G20" s="217"/>
      <c r="H20" s="218"/>
      <c r="I20" s="226"/>
      <c r="J20" s="226"/>
      <c r="K20" s="226"/>
      <c r="N20" s="281"/>
    </row>
    <row r="21" spans="1:14" ht="30" customHeight="1" thickBot="1" x14ac:dyDescent="0.35">
      <c r="A21" s="343" t="s">
        <v>24</v>
      </c>
      <c r="B21" s="361" t="s">
        <v>63</v>
      </c>
      <c r="C21" s="71" t="s">
        <v>14</v>
      </c>
      <c r="D21" s="99"/>
      <c r="E21" s="99"/>
      <c r="F21" s="157"/>
      <c r="G21" s="160" t="s">
        <v>15</v>
      </c>
      <c r="H21" s="347" t="s">
        <v>56</v>
      </c>
      <c r="I21" s="196" t="b">
        <v>0</v>
      </c>
      <c r="J21" s="90">
        <f>IF(I21,1,0)</f>
        <v>0</v>
      </c>
      <c r="K21" s="90">
        <f t="shared" ref="K21" si="9">IF(I21,0,0)</f>
        <v>0</v>
      </c>
    </row>
    <row r="22" spans="1:14" ht="39.75" customHeight="1" thickBot="1" x14ac:dyDescent="0.35">
      <c r="A22" s="344"/>
      <c r="B22" s="377"/>
      <c r="C22" s="257" t="s">
        <v>233</v>
      </c>
      <c r="D22" s="102"/>
      <c r="E22" s="102"/>
      <c r="F22" s="159"/>
      <c r="G22" s="161" t="s">
        <v>16</v>
      </c>
      <c r="H22" s="345"/>
      <c r="I22" s="196" t="b">
        <v>0</v>
      </c>
      <c r="J22" s="90">
        <f t="shared" ref="J22" si="10">IF(I22,0,0)</f>
        <v>0</v>
      </c>
      <c r="K22" s="90">
        <f t="shared" ref="K22" si="11">IF(I22,1,0)</f>
        <v>0</v>
      </c>
      <c r="N22" s="283"/>
    </row>
    <row r="23" spans="1:14" s="1" customFormat="1" ht="30" customHeight="1" thickBot="1" x14ac:dyDescent="0.3">
      <c r="A23" s="342" t="s">
        <v>58</v>
      </c>
      <c r="B23" s="377" t="s">
        <v>61</v>
      </c>
      <c r="C23" s="77" t="s">
        <v>108</v>
      </c>
      <c r="D23" s="99"/>
      <c r="E23" s="99"/>
      <c r="F23" s="157"/>
      <c r="G23" s="160" t="s">
        <v>15</v>
      </c>
      <c r="H23" s="345" t="s">
        <v>57</v>
      </c>
      <c r="I23" s="90" t="b">
        <v>0</v>
      </c>
      <c r="J23" s="90">
        <f>IF(I23,1,0)</f>
        <v>0</v>
      </c>
      <c r="K23" s="90">
        <f t="shared" ref="K23" si="12">IF(I23,0,0)</f>
        <v>0</v>
      </c>
      <c r="N23" s="279"/>
    </row>
    <row r="24" spans="1:14" s="1" customFormat="1" ht="150.75" customHeight="1" thickBot="1" x14ac:dyDescent="0.3">
      <c r="A24" s="344"/>
      <c r="B24" s="377"/>
      <c r="C24" s="48" t="s">
        <v>212</v>
      </c>
      <c r="D24" s="158"/>
      <c r="E24" s="158"/>
      <c r="F24" s="159"/>
      <c r="G24" s="161" t="s">
        <v>16</v>
      </c>
      <c r="H24" s="345"/>
      <c r="I24" s="90" t="b">
        <v>0</v>
      </c>
      <c r="J24" s="90">
        <f t="shared" ref="J24" si="13">IF(I24,0,0)</f>
        <v>0</v>
      </c>
      <c r="K24" s="90">
        <f t="shared" ref="K24" si="14">IF(I24,1,0)</f>
        <v>0</v>
      </c>
      <c r="N24" s="279"/>
    </row>
    <row r="25" spans="1:14" ht="30" customHeight="1" thickBot="1" x14ac:dyDescent="0.35">
      <c r="A25" s="342" t="s">
        <v>25</v>
      </c>
      <c r="B25" s="377" t="s">
        <v>63</v>
      </c>
      <c r="C25" s="53" t="s">
        <v>220</v>
      </c>
      <c r="D25" s="99"/>
      <c r="E25" s="99"/>
      <c r="F25" s="157"/>
      <c r="G25" s="154" t="s">
        <v>15</v>
      </c>
      <c r="H25" s="345" t="s">
        <v>56</v>
      </c>
      <c r="I25" s="196" t="b">
        <v>0</v>
      </c>
      <c r="J25" s="90">
        <f>IF(I25,1,0)</f>
        <v>0</v>
      </c>
      <c r="K25" s="90">
        <f t="shared" ref="K25:K27" si="15">IF(I25,0,0)</f>
        <v>0</v>
      </c>
    </row>
    <row r="26" spans="1:14" ht="88.5" customHeight="1" thickBot="1" x14ac:dyDescent="0.35">
      <c r="A26" s="344"/>
      <c r="B26" s="377"/>
      <c r="C26" s="70" t="s">
        <v>260</v>
      </c>
      <c r="D26" s="158"/>
      <c r="E26" s="158"/>
      <c r="F26" s="159"/>
      <c r="G26" s="159" t="s">
        <v>16</v>
      </c>
      <c r="H26" s="345"/>
      <c r="I26" s="196" t="b">
        <v>0</v>
      </c>
      <c r="J26" s="90">
        <f t="shared" ref="J26:J28" si="16">IF(I26,0,0)</f>
        <v>0</v>
      </c>
      <c r="K26" s="90">
        <f t="shared" ref="K26:K28" si="17">IF(I26,1,0)</f>
        <v>0</v>
      </c>
    </row>
    <row r="27" spans="1:14" ht="33.9" customHeight="1" thickBot="1" x14ac:dyDescent="0.35">
      <c r="A27" s="342" t="s">
        <v>26</v>
      </c>
      <c r="B27" s="352" t="s">
        <v>63</v>
      </c>
      <c r="C27" s="53" t="s">
        <v>76</v>
      </c>
      <c r="D27" s="99"/>
      <c r="E27" s="99"/>
      <c r="F27" s="157"/>
      <c r="G27" s="154" t="s">
        <v>15</v>
      </c>
      <c r="H27" s="345" t="s">
        <v>56</v>
      </c>
      <c r="I27" s="196" t="b">
        <v>0</v>
      </c>
      <c r="J27" s="90">
        <f>IF(I27,1,0)</f>
        <v>0</v>
      </c>
      <c r="K27" s="90">
        <f t="shared" si="15"/>
        <v>0</v>
      </c>
    </row>
    <row r="28" spans="1:14" ht="169.5" customHeight="1" thickBot="1" x14ac:dyDescent="0.35">
      <c r="A28" s="344"/>
      <c r="B28" s="361"/>
      <c r="C28" s="70" t="s">
        <v>262</v>
      </c>
      <c r="D28" s="158"/>
      <c r="E28" s="158"/>
      <c r="F28" s="159"/>
      <c r="G28" s="159" t="s">
        <v>16</v>
      </c>
      <c r="H28" s="345"/>
      <c r="I28" s="196" t="b">
        <v>0</v>
      </c>
      <c r="J28" s="90">
        <f t="shared" si="16"/>
        <v>0</v>
      </c>
      <c r="K28" s="90">
        <f t="shared" si="17"/>
        <v>0</v>
      </c>
    </row>
    <row r="29" spans="1:14" s="1" customFormat="1" ht="30" customHeight="1" thickBot="1" x14ac:dyDescent="0.3">
      <c r="A29" s="342" t="s">
        <v>27</v>
      </c>
      <c r="B29" s="352" t="s">
        <v>61</v>
      </c>
      <c r="C29" s="77" t="s">
        <v>218</v>
      </c>
      <c r="D29" s="164"/>
      <c r="E29" s="165"/>
      <c r="F29" s="166"/>
      <c r="G29" s="167" t="s">
        <v>15</v>
      </c>
      <c r="H29" s="358" t="s">
        <v>57</v>
      </c>
      <c r="I29" s="90" t="b">
        <v>0</v>
      </c>
      <c r="J29" s="90">
        <f>IF(I29,1,0)</f>
        <v>0</v>
      </c>
      <c r="K29" s="90">
        <f>IF(I29,0,0)</f>
        <v>0</v>
      </c>
      <c r="N29" s="279"/>
    </row>
    <row r="30" spans="1:14" s="1" customFormat="1" ht="57" customHeight="1" thickBot="1" x14ac:dyDescent="0.3">
      <c r="A30" s="343"/>
      <c r="B30" s="353"/>
      <c r="C30" s="18" t="s">
        <v>261</v>
      </c>
      <c r="D30" s="168"/>
      <c r="E30" s="168"/>
      <c r="F30" s="166"/>
      <c r="G30" s="157" t="s">
        <v>16</v>
      </c>
      <c r="H30" s="358"/>
      <c r="I30" s="90" t="b">
        <v>0</v>
      </c>
      <c r="J30" s="90">
        <f>IF(I30,0,0)</f>
        <v>0</v>
      </c>
      <c r="K30" s="90">
        <f>IF(I30,1,0)</f>
        <v>0</v>
      </c>
      <c r="N30" s="279"/>
    </row>
    <row r="31" spans="1:14" s="1" customFormat="1" ht="42" customHeight="1" thickBot="1" x14ac:dyDescent="0.3">
      <c r="A31" s="343"/>
      <c r="B31" s="353"/>
      <c r="C31" s="18" t="s">
        <v>189</v>
      </c>
      <c r="D31" s="168"/>
      <c r="E31" s="168"/>
      <c r="F31" s="166"/>
      <c r="G31" s="154" t="s">
        <v>15</v>
      </c>
      <c r="H31" s="358" t="s">
        <v>57</v>
      </c>
      <c r="I31" s="90" t="b">
        <v>0</v>
      </c>
      <c r="J31" s="90">
        <f>IF(I31,1,0)</f>
        <v>0</v>
      </c>
      <c r="K31" s="90">
        <f>IF(I31,0,0)</f>
        <v>0</v>
      </c>
      <c r="N31" s="279"/>
    </row>
    <row r="32" spans="1:14" s="1" customFormat="1" ht="30" customHeight="1" thickBot="1" x14ac:dyDescent="0.35">
      <c r="A32" s="344"/>
      <c r="B32" s="361"/>
      <c r="C32" s="48"/>
      <c r="D32" s="169"/>
      <c r="E32" s="169"/>
      <c r="F32" s="170"/>
      <c r="G32" s="159" t="s">
        <v>16</v>
      </c>
      <c r="H32" s="358"/>
      <c r="I32" s="90" t="b">
        <v>0</v>
      </c>
      <c r="J32" s="90">
        <f>IF(I32,0,0)</f>
        <v>0</v>
      </c>
      <c r="K32" s="90">
        <f>IF(I32,1,0)</f>
        <v>0</v>
      </c>
      <c r="N32" s="278"/>
    </row>
    <row r="33" spans="1:14" ht="39" customHeight="1" thickBot="1" x14ac:dyDescent="0.35">
      <c r="A33" s="342" t="s">
        <v>28</v>
      </c>
      <c r="B33" s="352" t="s">
        <v>63</v>
      </c>
      <c r="C33" s="53" t="s">
        <v>190</v>
      </c>
      <c r="D33" s="152"/>
      <c r="E33" s="152"/>
      <c r="F33" s="157"/>
      <c r="G33" s="134" t="s">
        <v>15</v>
      </c>
      <c r="H33" s="345" t="s">
        <v>57</v>
      </c>
      <c r="I33" s="196" t="b">
        <v>0</v>
      </c>
      <c r="J33" s="90"/>
      <c r="K33" s="90">
        <f>IF(I33,0,0)</f>
        <v>0</v>
      </c>
    </row>
    <row r="34" spans="1:14" ht="42" customHeight="1" thickBot="1" x14ac:dyDescent="0.35">
      <c r="A34" s="343"/>
      <c r="B34" s="353"/>
      <c r="C34" s="50" t="s">
        <v>263</v>
      </c>
      <c r="D34" s="152"/>
      <c r="E34" s="152"/>
      <c r="F34" s="157"/>
      <c r="G34" s="171" t="s">
        <v>16</v>
      </c>
      <c r="H34" s="345"/>
      <c r="I34" s="196" t="b">
        <v>0</v>
      </c>
      <c r="J34" s="90">
        <f>IF(I34,0,0)</f>
        <v>0</v>
      </c>
      <c r="K34" s="90">
        <f>IF(I34,1,0)</f>
        <v>0</v>
      </c>
    </row>
    <row r="35" spans="1:14" ht="73.5" customHeight="1" thickBot="1" x14ac:dyDescent="0.35">
      <c r="A35" s="344"/>
      <c r="B35" s="235"/>
      <c r="C35" s="55" t="s">
        <v>88</v>
      </c>
      <c r="D35" s="152"/>
      <c r="E35" s="152"/>
      <c r="F35" s="157"/>
      <c r="G35" s="171"/>
      <c r="H35" s="345"/>
      <c r="J35" s="90"/>
      <c r="K35" s="90"/>
    </row>
    <row r="36" spans="1:14" ht="59.25" customHeight="1" thickBot="1" x14ac:dyDescent="0.35">
      <c r="A36" s="342" t="s">
        <v>29</v>
      </c>
      <c r="B36" s="352" t="s">
        <v>63</v>
      </c>
      <c r="C36" s="375" t="s">
        <v>264</v>
      </c>
      <c r="D36" s="202"/>
      <c r="E36" s="202"/>
      <c r="F36" s="162"/>
      <c r="G36" s="181" t="s">
        <v>15</v>
      </c>
      <c r="H36" s="345" t="s">
        <v>57</v>
      </c>
      <c r="I36" s="196" t="b">
        <v>0</v>
      </c>
      <c r="J36" s="90">
        <f>IF(I36,1,0)</f>
        <v>0</v>
      </c>
      <c r="K36" s="90">
        <f>IF(I36,0,0)</f>
        <v>0</v>
      </c>
      <c r="N36" s="283"/>
    </row>
    <row r="37" spans="1:14" ht="27" customHeight="1" thickBot="1" x14ac:dyDescent="0.35">
      <c r="A37" s="344"/>
      <c r="B37" s="361"/>
      <c r="C37" s="376"/>
      <c r="D37" s="158"/>
      <c r="E37" s="158"/>
      <c r="F37" s="159"/>
      <c r="G37" s="286" t="s">
        <v>16</v>
      </c>
      <c r="H37" s="345"/>
      <c r="I37" s="196" t="b">
        <v>0</v>
      </c>
      <c r="J37" s="90">
        <f>IF(I37,0,0)</f>
        <v>0</v>
      </c>
      <c r="K37" s="90">
        <f>IF(I37,1,0)</f>
        <v>0</v>
      </c>
    </row>
    <row r="38" spans="1:14" s="1" customFormat="1" ht="30" customHeight="1" thickBot="1" x14ac:dyDescent="0.3">
      <c r="A38" s="342" t="s">
        <v>30</v>
      </c>
      <c r="B38" s="377" t="s">
        <v>63</v>
      </c>
      <c r="C38" s="77" t="s">
        <v>105</v>
      </c>
      <c r="D38" s="164"/>
      <c r="E38" s="165"/>
      <c r="F38" s="166"/>
      <c r="G38" s="172" t="s">
        <v>15</v>
      </c>
      <c r="H38" s="345" t="s">
        <v>56</v>
      </c>
      <c r="I38" s="90" t="b">
        <v>0</v>
      </c>
      <c r="J38" s="90">
        <f>IF(I38,1,0)</f>
        <v>0</v>
      </c>
      <c r="K38" s="90">
        <f t="shared" ref="K38" si="18">IF(I38,0,0)</f>
        <v>0</v>
      </c>
      <c r="N38" s="279"/>
    </row>
    <row r="39" spans="1:14" s="1" customFormat="1" ht="48" customHeight="1" thickBot="1" x14ac:dyDescent="0.3">
      <c r="A39" s="344"/>
      <c r="B39" s="377"/>
      <c r="C39" s="18" t="s">
        <v>265</v>
      </c>
      <c r="D39" s="168"/>
      <c r="E39" s="168"/>
      <c r="F39" s="166"/>
      <c r="G39" s="173" t="s">
        <v>16</v>
      </c>
      <c r="H39" s="346"/>
      <c r="I39" s="90" t="b">
        <v>0</v>
      </c>
      <c r="J39" s="90">
        <f t="shared" ref="J39" si="19">IF(I39,0,0)</f>
        <v>0</v>
      </c>
      <c r="K39" s="90">
        <f t="shared" ref="K39" si="20">IF(I39,1,0)</f>
        <v>0</v>
      </c>
      <c r="N39" s="279"/>
    </row>
    <row r="40" spans="1:14" ht="30" customHeight="1" thickBot="1" x14ac:dyDescent="0.35">
      <c r="A40" s="342" t="s">
        <v>31</v>
      </c>
      <c r="B40" s="377" t="s">
        <v>61</v>
      </c>
      <c r="C40" s="32" t="s">
        <v>7</v>
      </c>
      <c r="D40" s="97"/>
      <c r="E40" s="97"/>
      <c r="F40" s="162"/>
      <c r="G40" s="163" t="s">
        <v>15</v>
      </c>
      <c r="H40" s="345" t="s">
        <v>56</v>
      </c>
      <c r="I40" s="196" t="b">
        <v>0</v>
      </c>
      <c r="J40" s="90">
        <f>IF(I40,1,0)</f>
        <v>0</v>
      </c>
      <c r="K40" s="90">
        <f t="shared" ref="K40" si="21">IF(I40,0,0)</f>
        <v>0</v>
      </c>
    </row>
    <row r="41" spans="1:14" ht="54.75" customHeight="1" thickBot="1" x14ac:dyDescent="0.35">
      <c r="A41" s="344"/>
      <c r="B41" s="377"/>
      <c r="C41" s="70" t="s">
        <v>234</v>
      </c>
      <c r="D41" s="158"/>
      <c r="E41" s="102"/>
      <c r="F41" s="159"/>
      <c r="G41" s="161" t="s">
        <v>16</v>
      </c>
      <c r="H41" s="345"/>
      <c r="I41" s="196" t="b">
        <v>0</v>
      </c>
      <c r="J41" s="90">
        <f t="shared" ref="J41" si="22">IF(I41,0,0)</f>
        <v>0</v>
      </c>
      <c r="K41" s="90">
        <f t="shared" ref="K41" si="23">IF(I41,1,0)</f>
        <v>0</v>
      </c>
    </row>
    <row r="42" spans="1:14" ht="32.1" customHeight="1" thickBot="1" x14ac:dyDescent="0.35">
      <c r="A42" s="342" t="s">
        <v>162</v>
      </c>
      <c r="B42" s="377" t="s">
        <v>61</v>
      </c>
      <c r="C42" s="53" t="s">
        <v>77</v>
      </c>
      <c r="D42" s="99"/>
      <c r="E42" s="99"/>
      <c r="F42" s="157"/>
      <c r="G42" s="160" t="s">
        <v>15</v>
      </c>
      <c r="H42" s="347" t="s">
        <v>56</v>
      </c>
      <c r="I42" s="196" t="b">
        <v>0</v>
      </c>
      <c r="J42" s="90">
        <f t="shared" ref="J42" si="24">IF(I42,1,0)</f>
        <v>0</v>
      </c>
      <c r="K42" s="90">
        <f t="shared" ref="K42" si="25">IF(I42,0,0)</f>
        <v>0</v>
      </c>
    </row>
    <row r="43" spans="1:14" ht="67.5" customHeight="1" thickBot="1" x14ac:dyDescent="0.35">
      <c r="A43" s="344"/>
      <c r="B43" s="377"/>
      <c r="C43" s="34" t="s">
        <v>266</v>
      </c>
      <c r="D43" s="152"/>
      <c r="E43" s="98"/>
      <c r="F43" s="157"/>
      <c r="G43" s="174" t="s">
        <v>16</v>
      </c>
      <c r="H43" s="346"/>
      <c r="I43" s="196" t="b">
        <v>0</v>
      </c>
      <c r="J43" s="90">
        <f t="shared" ref="J43" si="26">IF(I43,0,0)</f>
        <v>0</v>
      </c>
      <c r="K43" s="90">
        <f t="shared" ref="K43" si="27">IF(I43,1,0)</f>
        <v>0</v>
      </c>
    </row>
    <row r="44" spans="1:14" s="1" customFormat="1" ht="29.1" customHeight="1" thickBot="1" x14ac:dyDescent="0.3">
      <c r="A44" s="342" t="s">
        <v>32</v>
      </c>
      <c r="B44" s="352" t="s">
        <v>63</v>
      </c>
      <c r="C44" s="49" t="s">
        <v>75</v>
      </c>
      <c r="D44" s="175"/>
      <c r="E44" s="175"/>
      <c r="F44" s="176"/>
      <c r="G44" s="177" t="s">
        <v>15</v>
      </c>
      <c r="H44" s="348" t="s">
        <v>56</v>
      </c>
      <c r="I44" s="90" t="b">
        <v>0</v>
      </c>
      <c r="J44" s="90">
        <f t="shared" ref="J44" si="28">IF(I44,1,0)</f>
        <v>0</v>
      </c>
      <c r="K44" s="90">
        <f t="shared" ref="K44:K46" si="29">IF(I44,0,0)</f>
        <v>0</v>
      </c>
      <c r="N44" s="279"/>
    </row>
    <row r="45" spans="1:14" s="1" customFormat="1" ht="71.25" customHeight="1" thickBot="1" x14ac:dyDescent="0.3">
      <c r="A45" s="344"/>
      <c r="B45" s="353"/>
      <c r="C45" s="48" t="s">
        <v>109</v>
      </c>
      <c r="D45" s="169"/>
      <c r="E45" s="169"/>
      <c r="F45" s="170"/>
      <c r="G45" s="159" t="s">
        <v>16</v>
      </c>
      <c r="H45" s="348"/>
      <c r="I45" s="90" t="b">
        <v>0</v>
      </c>
      <c r="J45" s="90">
        <f t="shared" ref="J45:J47" si="30">IF(I45,0,0)</f>
        <v>0</v>
      </c>
      <c r="K45" s="90">
        <f t="shared" ref="K45:K47" si="31">IF(I45,1,0)</f>
        <v>0</v>
      </c>
      <c r="N45" s="279"/>
    </row>
    <row r="46" spans="1:14" s="1" customFormat="1" ht="35.1" customHeight="1" thickBot="1" x14ac:dyDescent="0.3">
      <c r="A46" s="342" t="s">
        <v>33</v>
      </c>
      <c r="B46" s="352" t="s">
        <v>63</v>
      </c>
      <c r="C46" s="77" t="s">
        <v>74</v>
      </c>
      <c r="D46" s="168"/>
      <c r="E46" s="168"/>
      <c r="F46" s="166"/>
      <c r="G46" s="154" t="s">
        <v>15</v>
      </c>
      <c r="H46" s="338" t="s">
        <v>57</v>
      </c>
      <c r="I46" s="90" t="b">
        <v>0</v>
      </c>
      <c r="J46" s="90">
        <f t="shared" ref="J46" si="32">IF(I46,1,0)</f>
        <v>0</v>
      </c>
      <c r="K46" s="90">
        <f t="shared" si="29"/>
        <v>0</v>
      </c>
      <c r="N46" s="279"/>
    </row>
    <row r="47" spans="1:14" s="1" customFormat="1" ht="216.75" customHeight="1" thickBot="1" x14ac:dyDescent="0.3">
      <c r="A47" s="343"/>
      <c r="B47" s="353"/>
      <c r="C47" s="18" t="s">
        <v>279</v>
      </c>
      <c r="D47" s="168"/>
      <c r="E47" s="168"/>
      <c r="F47" s="166"/>
      <c r="G47" s="157" t="s">
        <v>16</v>
      </c>
      <c r="H47" s="337"/>
      <c r="I47" s="90" t="b">
        <v>0</v>
      </c>
      <c r="J47" s="90">
        <f t="shared" si="30"/>
        <v>0</v>
      </c>
      <c r="K47" s="90">
        <f t="shared" si="31"/>
        <v>0</v>
      </c>
      <c r="N47" s="279"/>
    </row>
    <row r="48" spans="1:14" s="222" customFormat="1" ht="60" customHeight="1" thickBot="1" x14ac:dyDescent="0.3">
      <c r="A48" s="214"/>
      <c r="B48" s="234"/>
      <c r="C48" s="223"/>
      <c r="D48" s="223"/>
      <c r="E48" s="223"/>
      <c r="F48" s="224"/>
      <c r="G48" s="217"/>
      <c r="H48" s="225"/>
      <c r="I48" s="221"/>
      <c r="J48" s="221"/>
      <c r="K48" s="221"/>
      <c r="N48" s="282"/>
    </row>
    <row r="49" spans="1:14" s="1" customFormat="1" ht="30" customHeight="1" thickBot="1" x14ac:dyDescent="0.3">
      <c r="A49" s="343" t="s">
        <v>34</v>
      </c>
      <c r="B49" s="370" t="s">
        <v>201</v>
      </c>
      <c r="C49" s="219" t="s">
        <v>4</v>
      </c>
      <c r="D49" s="164"/>
      <c r="E49" s="164"/>
      <c r="F49" s="166"/>
      <c r="G49" s="220" t="s">
        <v>15</v>
      </c>
      <c r="H49" s="341" t="s">
        <v>56</v>
      </c>
      <c r="I49" s="90" t="b">
        <v>0</v>
      </c>
      <c r="J49" s="90">
        <f>IF(I49,1,0)</f>
        <v>0</v>
      </c>
      <c r="K49" s="90">
        <f>IF(I49,0,0)</f>
        <v>0</v>
      </c>
      <c r="N49" s="279"/>
    </row>
    <row r="50" spans="1:14" s="1" customFormat="1" ht="54" customHeight="1" thickBot="1" x14ac:dyDescent="0.3">
      <c r="A50" s="344"/>
      <c r="B50" s="371"/>
      <c r="C50" s="18" t="s">
        <v>89</v>
      </c>
      <c r="D50" s="168"/>
      <c r="E50" s="168"/>
      <c r="F50" s="166"/>
      <c r="G50" s="180" t="s">
        <v>16</v>
      </c>
      <c r="H50" s="340"/>
      <c r="I50" s="90" t="b">
        <v>0</v>
      </c>
      <c r="J50" s="90">
        <f>IF(I50,0,0)</f>
        <v>0</v>
      </c>
      <c r="K50" s="90">
        <f>IF(I50,1,0)</f>
        <v>0</v>
      </c>
      <c r="N50" s="279"/>
    </row>
    <row r="51" spans="1:14" s="1" customFormat="1" ht="38.25" customHeight="1" thickBot="1" x14ac:dyDescent="0.3">
      <c r="A51" s="342" t="s">
        <v>35</v>
      </c>
      <c r="B51" s="369" t="s">
        <v>201</v>
      </c>
      <c r="C51" s="31" t="s">
        <v>219</v>
      </c>
      <c r="D51" s="97"/>
      <c r="E51" s="97"/>
      <c r="F51" s="162"/>
      <c r="G51" s="181" t="s">
        <v>15</v>
      </c>
      <c r="H51" s="348" t="s">
        <v>57</v>
      </c>
      <c r="I51" s="90" t="b">
        <v>0</v>
      </c>
      <c r="J51" s="90">
        <f>IF(I51,1,0)</f>
        <v>0</v>
      </c>
      <c r="K51" s="90">
        <f>IF(I51,0,0)</f>
        <v>0</v>
      </c>
      <c r="N51" s="279"/>
    </row>
    <row r="52" spans="1:14" s="1" customFormat="1" ht="52.5" customHeight="1" thickBot="1" x14ac:dyDescent="0.3">
      <c r="A52" s="344"/>
      <c r="B52" s="371"/>
      <c r="C52" s="70" t="s">
        <v>78</v>
      </c>
      <c r="D52" s="158"/>
      <c r="E52" s="158"/>
      <c r="F52" s="159"/>
      <c r="G52" s="159" t="s">
        <v>16</v>
      </c>
      <c r="H52" s="348"/>
      <c r="I52" s="90" t="b">
        <v>0</v>
      </c>
      <c r="J52" s="90">
        <f>IF(I52,0,0)</f>
        <v>0</v>
      </c>
      <c r="K52" s="90">
        <f>IF(I52,1,0)</f>
        <v>0</v>
      </c>
      <c r="N52" s="279"/>
    </row>
    <row r="53" spans="1:14" s="1" customFormat="1" ht="27.9" customHeight="1" thickBot="1" x14ac:dyDescent="0.3">
      <c r="A53" s="342" t="s">
        <v>59</v>
      </c>
      <c r="B53" s="369" t="s">
        <v>200</v>
      </c>
      <c r="C53" s="53" t="s">
        <v>79</v>
      </c>
      <c r="D53" s="99"/>
      <c r="E53" s="99"/>
      <c r="F53" s="157"/>
      <c r="G53" s="182" t="s">
        <v>15</v>
      </c>
      <c r="H53" s="338" t="s">
        <v>56</v>
      </c>
      <c r="I53" s="90" t="b">
        <v>0</v>
      </c>
      <c r="J53" s="90">
        <f t="shared" ref="J53" si="33">IF(I53,1,0)</f>
        <v>0</v>
      </c>
      <c r="K53" s="90">
        <f t="shared" ref="K53" si="34">IF(I53,0,0)</f>
        <v>0</v>
      </c>
      <c r="N53" s="279"/>
    </row>
    <row r="54" spans="1:14" s="1" customFormat="1" ht="52.5" customHeight="1" thickBot="1" x14ac:dyDescent="0.3">
      <c r="A54" s="344"/>
      <c r="B54" s="371"/>
      <c r="C54" s="69" t="s">
        <v>90</v>
      </c>
      <c r="D54" s="152"/>
      <c r="E54" s="152"/>
      <c r="F54" s="108"/>
      <c r="G54" s="157" t="s">
        <v>16</v>
      </c>
      <c r="H54" s="337"/>
      <c r="I54" s="90" t="b">
        <v>0</v>
      </c>
      <c r="J54" s="90">
        <f t="shared" ref="J54" si="35">IF(I54,0,0)</f>
        <v>0</v>
      </c>
      <c r="K54" s="90">
        <f t="shared" ref="K54" si="36">IF(I54,1,0)</f>
        <v>0</v>
      </c>
      <c r="N54" s="279"/>
    </row>
    <row r="55" spans="1:14" s="1" customFormat="1" ht="27" customHeight="1" thickBot="1" x14ac:dyDescent="0.3">
      <c r="A55" s="342" t="s">
        <v>60</v>
      </c>
      <c r="B55" s="369" t="s">
        <v>201</v>
      </c>
      <c r="C55" s="31" t="s">
        <v>106</v>
      </c>
      <c r="D55" s="97"/>
      <c r="E55" s="97"/>
      <c r="F55" s="162"/>
      <c r="G55" s="177" t="s">
        <v>15</v>
      </c>
      <c r="H55" s="348" t="s">
        <v>56</v>
      </c>
      <c r="I55" s="90" t="b">
        <v>0</v>
      </c>
      <c r="J55" s="90">
        <f t="shared" ref="J55" si="37">IF(I55,1,0)</f>
        <v>0</v>
      </c>
      <c r="K55" s="90">
        <f t="shared" ref="K55" si="38">IF(I55,0,0)</f>
        <v>0</v>
      </c>
      <c r="N55" s="279"/>
    </row>
    <row r="56" spans="1:14" s="1" customFormat="1" ht="52.5" customHeight="1" thickBot="1" x14ac:dyDescent="0.3">
      <c r="A56" s="344"/>
      <c r="B56" s="371"/>
      <c r="C56" s="70" t="s">
        <v>91</v>
      </c>
      <c r="D56" s="158"/>
      <c r="E56" s="158"/>
      <c r="F56" s="110"/>
      <c r="G56" s="159" t="s">
        <v>16</v>
      </c>
      <c r="H56" s="348"/>
      <c r="I56" s="90" t="b">
        <v>0</v>
      </c>
      <c r="J56" s="90">
        <f t="shared" ref="J56" si="39">IF(I56,0,0)</f>
        <v>0</v>
      </c>
      <c r="K56" s="90">
        <f t="shared" ref="K56" si="40">IF(I56,1,0)</f>
        <v>0</v>
      </c>
      <c r="N56" s="279"/>
    </row>
    <row r="57" spans="1:14" s="1" customFormat="1" ht="30" customHeight="1" thickBot="1" x14ac:dyDescent="0.3">
      <c r="A57" s="366" t="s">
        <v>82</v>
      </c>
      <c r="B57" s="369" t="s">
        <v>201</v>
      </c>
      <c r="C57" s="53" t="s">
        <v>80</v>
      </c>
      <c r="D57" s="99"/>
      <c r="E57" s="99"/>
      <c r="F57" s="157"/>
      <c r="G57" s="154" t="s">
        <v>15</v>
      </c>
      <c r="H57" s="338" t="s">
        <v>56</v>
      </c>
      <c r="I57" s="90" t="b">
        <v>0</v>
      </c>
      <c r="J57" s="90">
        <f>IF(I57,1,0)</f>
        <v>0</v>
      </c>
      <c r="K57" s="90">
        <f>IF(I57,0,0)</f>
        <v>0</v>
      </c>
      <c r="N57" s="279"/>
    </row>
    <row r="58" spans="1:14" s="1" customFormat="1" ht="60.75" customHeight="1" thickBot="1" x14ac:dyDescent="0.3">
      <c r="A58" s="367"/>
      <c r="B58" s="370"/>
      <c r="C58" s="34" t="s">
        <v>81</v>
      </c>
      <c r="D58" s="152"/>
      <c r="E58" s="152"/>
      <c r="F58" s="108"/>
      <c r="G58" s="157" t="s">
        <v>16</v>
      </c>
      <c r="H58" s="337"/>
      <c r="I58" s="90" t="b">
        <v>0</v>
      </c>
      <c r="J58" s="90">
        <f>IF(I58,0,0)</f>
        <v>0</v>
      </c>
      <c r="K58" s="90">
        <f>IF(I58,1,0)</f>
        <v>0</v>
      </c>
      <c r="N58" s="279"/>
    </row>
    <row r="59" spans="1:14" s="1" customFormat="1" ht="60" customHeight="1" thickBot="1" x14ac:dyDescent="0.3">
      <c r="A59" s="228"/>
      <c r="B59" s="234"/>
      <c r="C59" s="215"/>
      <c r="D59" s="215"/>
      <c r="E59" s="215"/>
      <c r="F59" s="229"/>
      <c r="G59" s="217"/>
      <c r="H59" s="225"/>
      <c r="I59" s="90"/>
      <c r="J59" s="90"/>
      <c r="K59" s="90"/>
      <c r="N59" s="279"/>
    </row>
    <row r="60" spans="1:14" ht="30" customHeight="1" thickBot="1" x14ac:dyDescent="0.35">
      <c r="A60" s="342" t="s">
        <v>72</v>
      </c>
      <c r="B60" s="354" t="s">
        <v>2</v>
      </c>
      <c r="C60" s="31" t="s">
        <v>267</v>
      </c>
      <c r="D60" s="183"/>
      <c r="E60" s="183"/>
      <c r="F60" s="184"/>
      <c r="G60" s="163" t="s">
        <v>15</v>
      </c>
      <c r="H60" s="345" t="s">
        <v>56</v>
      </c>
      <c r="I60" s="196" t="b">
        <v>0</v>
      </c>
      <c r="J60" s="90">
        <f>IF(I60,1,0)</f>
        <v>0</v>
      </c>
      <c r="K60" s="90">
        <f>IF(I60,0,0)</f>
        <v>0</v>
      </c>
    </row>
    <row r="61" spans="1:14" ht="65.25" customHeight="1" thickBot="1" x14ac:dyDescent="0.35">
      <c r="A61" s="344"/>
      <c r="B61" s="354"/>
      <c r="C61" s="34" t="s">
        <v>191</v>
      </c>
      <c r="D61" s="152"/>
      <c r="E61" s="98"/>
      <c r="F61" s="157"/>
      <c r="G61" s="174" t="s">
        <v>16</v>
      </c>
      <c r="H61" s="346"/>
      <c r="I61" s="196" t="b">
        <v>0</v>
      </c>
      <c r="J61" s="90">
        <f>IF(I61,0,0)</f>
        <v>0</v>
      </c>
      <c r="K61" s="90">
        <f>IF(I61,1,0)</f>
        <v>0</v>
      </c>
    </row>
    <row r="62" spans="1:14" ht="35.25" customHeight="1" x14ac:dyDescent="0.3">
      <c r="A62" s="342" t="s">
        <v>83</v>
      </c>
      <c r="B62" s="355" t="s">
        <v>2</v>
      </c>
      <c r="C62" s="31" t="s">
        <v>193</v>
      </c>
      <c r="D62" s="202"/>
      <c r="E62" s="100"/>
      <c r="F62" s="162"/>
      <c r="G62" s="276" t="s">
        <v>15</v>
      </c>
      <c r="H62" s="346" t="s">
        <v>56</v>
      </c>
      <c r="I62" s="196" t="b">
        <v>0</v>
      </c>
      <c r="J62" s="90">
        <f>IF(I62,1,0)</f>
        <v>0</v>
      </c>
      <c r="K62" s="90">
        <f>IF(I62,0,0)</f>
        <v>0</v>
      </c>
    </row>
    <row r="63" spans="1:14" ht="63" customHeight="1" thickBot="1" x14ac:dyDescent="0.35">
      <c r="A63" s="344"/>
      <c r="B63" s="356"/>
      <c r="C63" s="265" t="s">
        <v>192</v>
      </c>
      <c r="D63" s="152"/>
      <c r="E63" s="98"/>
      <c r="F63" s="157"/>
      <c r="G63" s="174" t="s">
        <v>16</v>
      </c>
      <c r="H63" s="347"/>
      <c r="I63" s="196" t="b">
        <v>0</v>
      </c>
      <c r="J63" s="90">
        <f>IF(I63,0,0)</f>
        <v>0</v>
      </c>
      <c r="K63" s="90">
        <f>IF(I63,1,0)</f>
        <v>0</v>
      </c>
    </row>
    <row r="64" spans="1:14" ht="30" customHeight="1" thickBot="1" x14ac:dyDescent="0.35">
      <c r="A64" s="342" t="s">
        <v>84</v>
      </c>
      <c r="B64" s="354" t="s">
        <v>2</v>
      </c>
      <c r="C64" s="33" t="s">
        <v>65</v>
      </c>
      <c r="D64" s="163"/>
      <c r="E64" s="163"/>
      <c r="F64" s="162"/>
      <c r="G64" s="177" t="s">
        <v>15</v>
      </c>
      <c r="H64" s="345" t="s">
        <v>56</v>
      </c>
      <c r="I64" s="196" t="b">
        <v>0</v>
      </c>
      <c r="J64" s="90">
        <f t="shared" ref="J64" si="41">IF(I64,1,0)</f>
        <v>0</v>
      </c>
      <c r="K64" s="90">
        <f t="shared" ref="K64" si="42">IF(I64,0,0)</f>
        <v>0</v>
      </c>
    </row>
    <row r="65" spans="1:14" ht="146.25" customHeight="1" thickBot="1" x14ac:dyDescent="0.35">
      <c r="A65" s="344"/>
      <c r="B65" s="354"/>
      <c r="C65" s="80" t="s">
        <v>268</v>
      </c>
      <c r="D65" s="185"/>
      <c r="E65" s="185"/>
      <c r="F65" s="159"/>
      <c r="G65" s="159" t="s">
        <v>16</v>
      </c>
      <c r="H65" s="345"/>
      <c r="I65" s="196" t="b">
        <v>0</v>
      </c>
      <c r="J65" s="90">
        <f t="shared" ref="J65" si="43">IF(I65,0,0)</f>
        <v>0</v>
      </c>
      <c r="K65" s="90">
        <f t="shared" ref="K65" si="44">IF(I65,1,0)</f>
        <v>0</v>
      </c>
    </row>
    <row r="66" spans="1:14" ht="30" customHeight="1" thickBot="1" x14ac:dyDescent="0.35">
      <c r="A66" s="342" t="s">
        <v>85</v>
      </c>
      <c r="B66" s="355" t="s">
        <v>2</v>
      </c>
      <c r="C66" s="71" t="s">
        <v>9</v>
      </c>
      <c r="D66" s="99"/>
      <c r="E66" s="99"/>
      <c r="F66" s="157"/>
      <c r="G66" s="154" t="s">
        <v>15</v>
      </c>
      <c r="H66" s="347" t="s">
        <v>57</v>
      </c>
      <c r="I66" s="196" t="b">
        <v>0</v>
      </c>
      <c r="J66" s="90">
        <f t="shared" ref="J66" si="45">IF(I66,1,0)</f>
        <v>0</v>
      </c>
      <c r="K66" s="90">
        <f t="shared" ref="K66" si="46">IF(I66,0,0)</f>
        <v>0</v>
      </c>
    </row>
    <row r="67" spans="1:14" ht="74.25" customHeight="1" thickBot="1" x14ac:dyDescent="0.35">
      <c r="A67" s="344"/>
      <c r="B67" s="356"/>
      <c r="C67" s="34" t="s">
        <v>207</v>
      </c>
      <c r="D67" s="152"/>
      <c r="E67" s="98"/>
      <c r="F67" s="157"/>
      <c r="G67" s="157" t="s">
        <v>16</v>
      </c>
      <c r="H67" s="346"/>
      <c r="I67" s="196" t="b">
        <v>0</v>
      </c>
      <c r="J67" s="90">
        <f t="shared" ref="J67" si="47">IF(I67,0,0)</f>
        <v>0</v>
      </c>
      <c r="K67" s="90">
        <f t="shared" ref="K67" si="48">IF(I67,1,0)</f>
        <v>0</v>
      </c>
    </row>
    <row r="68" spans="1:14" ht="30" customHeight="1" thickBot="1" x14ac:dyDescent="0.35">
      <c r="A68" s="342" t="s">
        <v>86</v>
      </c>
      <c r="B68" s="354" t="s">
        <v>2</v>
      </c>
      <c r="C68" s="32" t="s">
        <v>8</v>
      </c>
      <c r="D68" s="97"/>
      <c r="E68" s="97"/>
      <c r="F68" s="162"/>
      <c r="G68" s="163" t="s">
        <v>15</v>
      </c>
      <c r="H68" s="345" t="s">
        <v>57</v>
      </c>
      <c r="I68" s="196" t="b">
        <v>0</v>
      </c>
      <c r="J68" s="90">
        <f t="shared" ref="J68:J70" si="49">IF(I68,1,0)</f>
        <v>0</v>
      </c>
      <c r="K68" s="90">
        <f t="shared" ref="K68:K70" si="50">IF(I68,0,0)</f>
        <v>0</v>
      </c>
    </row>
    <row r="69" spans="1:14" ht="138.75" customHeight="1" thickBot="1" x14ac:dyDescent="0.35">
      <c r="A69" s="344"/>
      <c r="B69" s="354"/>
      <c r="C69" s="34" t="s">
        <v>194</v>
      </c>
      <c r="D69" s="158"/>
      <c r="E69" s="102"/>
      <c r="F69" s="159"/>
      <c r="G69" s="161" t="s">
        <v>16</v>
      </c>
      <c r="H69" s="345"/>
      <c r="I69" s="196" t="b">
        <v>0</v>
      </c>
      <c r="J69" s="90">
        <f t="shared" ref="J69:J71" si="51">IF(I69,0,0)</f>
        <v>0</v>
      </c>
      <c r="K69" s="90">
        <f t="shared" ref="K69:K71" si="52">IF(I69,1,0)</f>
        <v>0</v>
      </c>
    </row>
    <row r="70" spans="1:14" ht="30.75" customHeight="1" thickBot="1" x14ac:dyDescent="0.35">
      <c r="A70" s="342" t="s">
        <v>87</v>
      </c>
      <c r="B70" s="355" t="s">
        <v>2</v>
      </c>
      <c r="C70" s="31" t="s">
        <v>73</v>
      </c>
      <c r="D70" s="152"/>
      <c r="E70" s="98"/>
      <c r="F70" s="157"/>
      <c r="G70" s="160" t="s">
        <v>15</v>
      </c>
      <c r="H70" s="347" t="s">
        <v>57</v>
      </c>
      <c r="I70" s="196" t="b">
        <v>0</v>
      </c>
      <c r="J70" s="90">
        <f t="shared" si="49"/>
        <v>0</v>
      </c>
      <c r="K70" s="90">
        <f t="shared" si="50"/>
        <v>0</v>
      </c>
    </row>
    <row r="71" spans="1:14" ht="81.75" customHeight="1" thickBot="1" x14ac:dyDescent="0.35">
      <c r="A71" s="344"/>
      <c r="B71" s="356"/>
      <c r="C71" s="34" t="s">
        <v>208</v>
      </c>
      <c r="D71" s="152"/>
      <c r="E71" s="98"/>
      <c r="F71" s="157"/>
      <c r="G71" s="174" t="s">
        <v>16</v>
      </c>
      <c r="H71" s="346"/>
      <c r="I71" s="196" t="b">
        <v>0</v>
      </c>
      <c r="J71" s="90">
        <f t="shared" si="51"/>
        <v>0</v>
      </c>
      <c r="K71" s="90">
        <f t="shared" si="52"/>
        <v>0</v>
      </c>
    </row>
    <row r="72" spans="1:14" ht="41.25" customHeight="1" thickBot="1" x14ac:dyDescent="0.35">
      <c r="A72" s="366" t="s">
        <v>103</v>
      </c>
      <c r="B72" s="368" t="s">
        <v>2</v>
      </c>
      <c r="C72" s="31" t="s">
        <v>269</v>
      </c>
      <c r="D72" s="183"/>
      <c r="E72" s="186"/>
      <c r="F72" s="187"/>
      <c r="G72" s="163" t="s">
        <v>15</v>
      </c>
      <c r="H72" s="349" t="s">
        <v>57</v>
      </c>
      <c r="I72" s="196" t="b">
        <v>0</v>
      </c>
      <c r="J72" s="90">
        <f t="shared" ref="J72:J74" si="53">IF(I72,1,0)</f>
        <v>0</v>
      </c>
      <c r="K72" s="90">
        <f t="shared" ref="K72:K74" si="54">IF(I72,0,0)</f>
        <v>0</v>
      </c>
    </row>
    <row r="73" spans="1:14" ht="30" customHeight="1" thickBot="1" x14ac:dyDescent="0.35">
      <c r="A73" s="372"/>
      <c r="B73" s="368"/>
      <c r="C73" s="30"/>
      <c r="D73" s="188"/>
      <c r="E73" s="188"/>
      <c r="F73" s="189"/>
      <c r="G73" s="161" t="s">
        <v>16</v>
      </c>
      <c r="H73" s="349"/>
      <c r="I73" s="196" t="b">
        <v>0</v>
      </c>
      <c r="J73" s="90">
        <f t="shared" ref="J73:J75" si="55">IF(I73,0,0)</f>
        <v>0</v>
      </c>
      <c r="K73" s="90">
        <f t="shared" ref="K73:K75" si="56">IF(I73,1,0)</f>
        <v>0</v>
      </c>
    </row>
    <row r="74" spans="1:14" ht="37.5" customHeight="1" thickBot="1" x14ac:dyDescent="0.35">
      <c r="A74" s="366" t="s">
        <v>222</v>
      </c>
      <c r="B74" s="373" t="s">
        <v>2</v>
      </c>
      <c r="C74" s="53" t="s">
        <v>104</v>
      </c>
      <c r="D74" s="190"/>
      <c r="E74" s="190"/>
      <c r="F74" s="191"/>
      <c r="G74" s="160" t="s">
        <v>15</v>
      </c>
      <c r="H74" s="350" t="s">
        <v>56</v>
      </c>
      <c r="I74" s="196" t="b">
        <v>0</v>
      </c>
      <c r="J74" s="90">
        <f t="shared" si="53"/>
        <v>0</v>
      </c>
      <c r="K74" s="90">
        <f t="shared" si="54"/>
        <v>0</v>
      </c>
    </row>
    <row r="75" spans="1:14" ht="97.5" customHeight="1" thickBot="1" x14ac:dyDescent="0.35">
      <c r="A75" s="367"/>
      <c r="B75" s="374"/>
      <c r="C75" s="265" t="s">
        <v>195</v>
      </c>
      <c r="D75" s="190"/>
      <c r="E75" s="190"/>
      <c r="F75" s="191"/>
      <c r="G75" s="174" t="s">
        <v>16</v>
      </c>
      <c r="H75" s="351"/>
      <c r="I75" s="196" t="b">
        <v>0</v>
      </c>
      <c r="J75" s="90">
        <f t="shared" si="55"/>
        <v>0</v>
      </c>
      <c r="K75" s="90">
        <f t="shared" si="56"/>
        <v>0</v>
      </c>
    </row>
    <row r="76" spans="1:14" ht="60" customHeight="1" thickBot="1" x14ac:dyDescent="0.35">
      <c r="A76" s="228"/>
      <c r="B76" s="236"/>
      <c r="C76" s="230"/>
      <c r="D76" s="231"/>
      <c r="E76" s="231"/>
      <c r="F76" s="232"/>
      <c r="G76" s="233"/>
      <c r="H76" s="229"/>
      <c r="J76" s="90"/>
      <c r="K76" s="90"/>
    </row>
    <row r="77" spans="1:14" s="1" customFormat="1" ht="30" customHeight="1" x14ac:dyDescent="0.25">
      <c r="A77" s="342" t="s">
        <v>235</v>
      </c>
      <c r="B77" s="364" t="s">
        <v>55</v>
      </c>
      <c r="C77" s="49" t="s">
        <v>221</v>
      </c>
      <c r="D77" s="178"/>
      <c r="E77" s="178"/>
      <c r="F77" s="176"/>
      <c r="G77" s="179" t="s">
        <v>15</v>
      </c>
      <c r="H77" s="340" t="s">
        <v>57</v>
      </c>
      <c r="I77" s="90" t="b">
        <v>0</v>
      </c>
      <c r="J77" s="90">
        <f t="shared" ref="J77" si="57">IF(I77,1,0)</f>
        <v>0</v>
      </c>
      <c r="K77" s="90">
        <f>IF(I77,0,0)</f>
        <v>0</v>
      </c>
      <c r="N77" s="279"/>
    </row>
    <row r="78" spans="1:14" s="1" customFormat="1" ht="53.25" customHeight="1" thickBot="1" x14ac:dyDescent="0.3">
      <c r="A78" s="344"/>
      <c r="B78" s="365"/>
      <c r="C78" s="48" t="s">
        <v>236</v>
      </c>
      <c r="D78" s="192"/>
      <c r="E78" s="192"/>
      <c r="F78" s="170"/>
      <c r="G78" s="193" t="s">
        <v>16</v>
      </c>
      <c r="H78" s="341"/>
      <c r="I78" s="197" t="b">
        <v>0</v>
      </c>
      <c r="J78" s="90">
        <f>IF(I78,0,0)</f>
        <v>0</v>
      </c>
      <c r="K78" s="90">
        <f>IF(I78,1,0)</f>
        <v>0</v>
      </c>
      <c r="N78" s="279"/>
    </row>
    <row r="79" spans="1:14" ht="50.1" customHeight="1" x14ac:dyDescent="0.3">
      <c r="G79" s="29"/>
      <c r="H79" s="29"/>
      <c r="I79" s="198"/>
      <c r="J79" s="196">
        <f>SUM(J4:J78)</f>
        <v>0</v>
      </c>
      <c r="K79" s="196">
        <f>SUM(K4:K78)</f>
        <v>0</v>
      </c>
    </row>
  </sheetData>
  <mergeCells count="101">
    <mergeCell ref="A6:A7"/>
    <mergeCell ref="A21:A22"/>
    <mergeCell ref="H42:H43"/>
    <mergeCell ref="H62:H63"/>
    <mergeCell ref="A9:A11"/>
    <mergeCell ref="B4:B5"/>
    <mergeCell ref="A4:A5"/>
    <mergeCell ref="B23:B24"/>
    <mergeCell ref="B25:B26"/>
    <mergeCell ref="B9:B11"/>
    <mergeCell ref="B14:B15"/>
    <mergeCell ref="B16:B17"/>
    <mergeCell ref="B21:B22"/>
    <mergeCell ref="B18:B19"/>
    <mergeCell ref="B12:B13"/>
    <mergeCell ref="A12:A13"/>
    <mergeCell ref="A25:A26"/>
    <mergeCell ref="A14:A15"/>
    <mergeCell ref="A18:A19"/>
    <mergeCell ref="A16:A17"/>
    <mergeCell ref="A38:A39"/>
    <mergeCell ref="B53:B54"/>
    <mergeCell ref="B38:B39"/>
    <mergeCell ref="A40:A41"/>
    <mergeCell ref="A42:A43"/>
    <mergeCell ref="A29:A32"/>
    <mergeCell ref="A27:A28"/>
    <mergeCell ref="B27:B28"/>
    <mergeCell ref="C36:C37"/>
    <mergeCell ref="B40:B41"/>
    <mergeCell ref="B42:B43"/>
    <mergeCell ref="B36:B37"/>
    <mergeCell ref="A23:A24"/>
    <mergeCell ref="B33:B34"/>
    <mergeCell ref="A53:A54"/>
    <mergeCell ref="A55:A56"/>
    <mergeCell ref="B46:B47"/>
    <mergeCell ref="A64:A65"/>
    <mergeCell ref="B77:B78"/>
    <mergeCell ref="A57:A58"/>
    <mergeCell ref="A51:A52"/>
    <mergeCell ref="A49:A50"/>
    <mergeCell ref="A77:A78"/>
    <mergeCell ref="B72:B73"/>
    <mergeCell ref="B70:B71"/>
    <mergeCell ref="B57:B58"/>
    <mergeCell ref="B51:B52"/>
    <mergeCell ref="B49:B50"/>
    <mergeCell ref="A66:A67"/>
    <mergeCell ref="A60:A61"/>
    <mergeCell ref="A68:A69"/>
    <mergeCell ref="B62:B63"/>
    <mergeCell ref="A62:A63"/>
    <mergeCell ref="B55:B56"/>
    <mergeCell ref="A72:A73"/>
    <mergeCell ref="B74:B75"/>
    <mergeCell ref="A74:A75"/>
    <mergeCell ref="B60:B61"/>
    <mergeCell ref="B64:B65"/>
    <mergeCell ref="H4:H5"/>
    <mergeCell ref="H12:H13"/>
    <mergeCell ref="H9:H11"/>
    <mergeCell ref="H33:H35"/>
    <mergeCell ref="H36:H37"/>
    <mergeCell ref="H29:H30"/>
    <mergeCell ref="H31:H32"/>
    <mergeCell ref="H25:H26"/>
    <mergeCell ref="H27:H28"/>
    <mergeCell ref="H14:H15"/>
    <mergeCell ref="H16:H17"/>
    <mergeCell ref="H18:H19"/>
    <mergeCell ref="H21:H22"/>
    <mergeCell ref="H23:H24"/>
    <mergeCell ref="H46:H47"/>
    <mergeCell ref="H6:H7"/>
    <mergeCell ref="B29:B32"/>
    <mergeCell ref="B6:B7"/>
    <mergeCell ref="H77:H78"/>
    <mergeCell ref="A33:A35"/>
    <mergeCell ref="A36:A37"/>
    <mergeCell ref="A44:A45"/>
    <mergeCell ref="A46:A47"/>
    <mergeCell ref="H60:H61"/>
    <mergeCell ref="H64:H65"/>
    <mergeCell ref="H66:H67"/>
    <mergeCell ref="H68:H69"/>
    <mergeCell ref="H70:H71"/>
    <mergeCell ref="H49:H50"/>
    <mergeCell ref="H51:H52"/>
    <mergeCell ref="H53:H54"/>
    <mergeCell ref="H55:H56"/>
    <mergeCell ref="H57:H58"/>
    <mergeCell ref="H38:H39"/>
    <mergeCell ref="H72:H73"/>
    <mergeCell ref="H74:H75"/>
    <mergeCell ref="H40:H41"/>
    <mergeCell ref="B44:B45"/>
    <mergeCell ref="A70:A71"/>
    <mergeCell ref="H44:H45"/>
    <mergeCell ref="B68:B69"/>
    <mergeCell ref="B66:B6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defaultSize="0" autoFill="0" autoLine="0" autoPict="0">
                <anchor moveWithCells="1">
                  <from>
                    <xdr:col>5</xdr:col>
                    <xdr:colOff>0</xdr:colOff>
                    <xdr:row>51</xdr:row>
                    <xdr:rowOff>0</xdr:rowOff>
                  </from>
                  <to>
                    <xdr:col>6</xdr:col>
                    <xdr:colOff>693420</xdr:colOff>
                    <xdr:row>51</xdr:row>
                    <xdr:rowOff>220980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5</xdr:col>
                    <xdr:colOff>0</xdr:colOff>
                    <xdr:row>76</xdr:row>
                    <xdr:rowOff>76200</xdr:rowOff>
                  </from>
                  <to>
                    <xdr:col>6</xdr:col>
                    <xdr:colOff>693420</xdr:colOff>
                    <xdr:row>76</xdr:row>
                    <xdr:rowOff>297180</xdr:rowOff>
                  </to>
                </anchor>
              </controlPr>
            </control>
          </mc:Choice>
        </mc:AlternateContent>
        <mc:AlternateContent xmlns:mc="http://schemas.openxmlformats.org/markup-compatibility/2006">
          <mc:Choice Requires="x14">
            <control shapeId="4119" r:id="rId6" name="Check Box 23">
              <controlPr defaultSize="0" autoFill="0" autoLine="0" autoPict="0">
                <anchor moveWithCells="1">
                  <from>
                    <xdr:col>5</xdr:col>
                    <xdr:colOff>0</xdr:colOff>
                    <xdr:row>9</xdr:row>
                    <xdr:rowOff>106680</xdr:rowOff>
                  </from>
                  <to>
                    <xdr:col>6</xdr:col>
                    <xdr:colOff>0</xdr:colOff>
                    <xdr:row>9</xdr:row>
                    <xdr:rowOff>304800</xdr:rowOff>
                  </to>
                </anchor>
              </controlPr>
            </control>
          </mc:Choice>
        </mc:AlternateContent>
        <mc:AlternateContent xmlns:mc="http://schemas.openxmlformats.org/markup-compatibility/2006">
          <mc:Choice Requires="x14">
            <control shapeId="4123" r:id="rId7" name="Check Box 27">
              <controlPr defaultSize="0" autoFill="0" autoLine="0" autoPict="0">
                <anchor moveWithCells="1">
                  <from>
                    <xdr:col>5</xdr:col>
                    <xdr:colOff>0</xdr:colOff>
                    <xdr:row>10</xdr:row>
                    <xdr:rowOff>38100</xdr:rowOff>
                  </from>
                  <to>
                    <xdr:col>6</xdr:col>
                    <xdr:colOff>22860</xdr:colOff>
                    <xdr:row>10</xdr:row>
                    <xdr:rowOff>259080</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5</xdr:col>
                    <xdr:colOff>0</xdr:colOff>
                    <xdr:row>13</xdr:row>
                    <xdr:rowOff>76200</xdr:rowOff>
                  </from>
                  <to>
                    <xdr:col>6</xdr:col>
                    <xdr:colOff>76200</xdr:colOff>
                    <xdr:row>13</xdr:row>
                    <xdr:rowOff>304800</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5</xdr:col>
                    <xdr:colOff>0</xdr:colOff>
                    <xdr:row>14</xdr:row>
                    <xdr:rowOff>0</xdr:rowOff>
                  </from>
                  <to>
                    <xdr:col>6</xdr:col>
                    <xdr:colOff>76200</xdr:colOff>
                    <xdr:row>14</xdr:row>
                    <xdr:rowOff>220980</xdr:rowOff>
                  </to>
                </anchor>
              </controlPr>
            </control>
          </mc:Choice>
        </mc:AlternateContent>
        <mc:AlternateContent xmlns:mc="http://schemas.openxmlformats.org/markup-compatibility/2006">
          <mc:Choice Requires="x14">
            <control shapeId="4143" r:id="rId10" name="Check Box 47">
              <controlPr defaultSize="0" autoFill="0" autoLine="0" autoPict="0">
                <anchor moveWithCells="1">
                  <from>
                    <xdr:col>5</xdr:col>
                    <xdr:colOff>0</xdr:colOff>
                    <xdr:row>16</xdr:row>
                    <xdr:rowOff>30480</xdr:rowOff>
                  </from>
                  <to>
                    <xdr:col>6</xdr:col>
                    <xdr:colOff>152400</xdr:colOff>
                    <xdr:row>16</xdr:row>
                    <xdr:rowOff>198120</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from>
                    <xdr:col>5</xdr:col>
                    <xdr:colOff>0</xdr:colOff>
                    <xdr:row>15</xdr:row>
                    <xdr:rowOff>83820</xdr:rowOff>
                  </from>
                  <to>
                    <xdr:col>6</xdr:col>
                    <xdr:colOff>693420</xdr:colOff>
                    <xdr:row>15</xdr:row>
                    <xdr:rowOff>297180</xdr:rowOff>
                  </to>
                </anchor>
              </controlPr>
            </control>
          </mc:Choice>
        </mc:AlternateContent>
        <mc:AlternateContent xmlns:mc="http://schemas.openxmlformats.org/markup-compatibility/2006">
          <mc:Choice Requires="x14">
            <control shapeId="4149" r:id="rId12" name="Check Box 53">
              <controlPr defaultSize="0" autoFill="0" autoLine="0" autoPict="0">
                <anchor moveWithCells="1">
                  <from>
                    <xdr:col>5</xdr:col>
                    <xdr:colOff>0</xdr:colOff>
                    <xdr:row>17</xdr:row>
                    <xdr:rowOff>76200</xdr:rowOff>
                  </from>
                  <to>
                    <xdr:col>6</xdr:col>
                    <xdr:colOff>76200</xdr:colOff>
                    <xdr:row>17</xdr:row>
                    <xdr:rowOff>297180</xdr:rowOff>
                  </to>
                </anchor>
              </controlPr>
            </control>
          </mc:Choice>
        </mc:AlternateContent>
        <mc:AlternateContent xmlns:mc="http://schemas.openxmlformats.org/markup-compatibility/2006">
          <mc:Choice Requires="x14">
            <control shapeId="4151" r:id="rId13" name="Check Box 55">
              <controlPr defaultSize="0" autoFill="0" autoLine="0" autoPict="0">
                <anchor moveWithCells="1">
                  <from>
                    <xdr:col>5</xdr:col>
                    <xdr:colOff>0</xdr:colOff>
                    <xdr:row>17</xdr:row>
                    <xdr:rowOff>373380</xdr:rowOff>
                  </from>
                  <to>
                    <xdr:col>6</xdr:col>
                    <xdr:colOff>0</xdr:colOff>
                    <xdr:row>18</xdr:row>
                    <xdr:rowOff>236220</xdr:rowOff>
                  </to>
                </anchor>
              </controlPr>
            </control>
          </mc:Choice>
        </mc:AlternateContent>
        <mc:AlternateContent xmlns:mc="http://schemas.openxmlformats.org/markup-compatibility/2006">
          <mc:Choice Requires="x14">
            <control shapeId="4158" r:id="rId14" name="Check Box 62">
              <controlPr defaultSize="0" autoFill="0" autoLine="0" autoPict="0">
                <anchor moveWithCells="1">
                  <from>
                    <xdr:col>5</xdr:col>
                    <xdr:colOff>0</xdr:colOff>
                    <xdr:row>22</xdr:row>
                    <xdr:rowOff>76200</xdr:rowOff>
                  </from>
                  <to>
                    <xdr:col>6</xdr:col>
                    <xdr:colOff>22860</xdr:colOff>
                    <xdr:row>22</xdr:row>
                    <xdr:rowOff>304800</xdr:rowOff>
                  </to>
                </anchor>
              </controlPr>
            </control>
          </mc:Choice>
        </mc:AlternateContent>
        <mc:AlternateContent xmlns:mc="http://schemas.openxmlformats.org/markup-compatibility/2006">
          <mc:Choice Requires="x14">
            <control shapeId="4159" r:id="rId15" name="Check Box 63">
              <controlPr defaultSize="0" autoFill="0" autoLine="0" autoPict="0">
                <anchor moveWithCells="1">
                  <from>
                    <xdr:col>5</xdr:col>
                    <xdr:colOff>0</xdr:colOff>
                    <xdr:row>23</xdr:row>
                    <xdr:rowOff>7620</xdr:rowOff>
                  </from>
                  <to>
                    <xdr:col>6</xdr:col>
                    <xdr:colOff>693420</xdr:colOff>
                    <xdr:row>23</xdr:row>
                    <xdr:rowOff>220980</xdr:rowOff>
                  </to>
                </anchor>
              </controlPr>
            </control>
          </mc:Choice>
        </mc:AlternateContent>
        <mc:AlternateContent xmlns:mc="http://schemas.openxmlformats.org/markup-compatibility/2006">
          <mc:Choice Requires="x14">
            <control shapeId="4163" r:id="rId16" name="Check Box 67">
              <controlPr defaultSize="0" autoFill="0" autoLine="0" autoPict="0">
                <anchor moveWithCells="1">
                  <from>
                    <xdr:col>5</xdr:col>
                    <xdr:colOff>0</xdr:colOff>
                    <xdr:row>24</xdr:row>
                    <xdr:rowOff>83820</xdr:rowOff>
                  </from>
                  <to>
                    <xdr:col>6</xdr:col>
                    <xdr:colOff>22860</xdr:colOff>
                    <xdr:row>24</xdr:row>
                    <xdr:rowOff>297180</xdr:rowOff>
                  </to>
                </anchor>
              </controlPr>
            </control>
          </mc:Choice>
        </mc:AlternateContent>
        <mc:AlternateContent xmlns:mc="http://schemas.openxmlformats.org/markup-compatibility/2006">
          <mc:Choice Requires="x14">
            <control shapeId="4167" r:id="rId17" name="Check Box 71">
              <controlPr defaultSize="0" autoFill="0" autoLine="0" autoPict="0">
                <anchor moveWithCells="1">
                  <from>
                    <xdr:col>5</xdr:col>
                    <xdr:colOff>0</xdr:colOff>
                    <xdr:row>11</xdr:row>
                    <xdr:rowOff>83820</xdr:rowOff>
                  </from>
                  <to>
                    <xdr:col>6</xdr:col>
                    <xdr:colOff>60960</xdr:colOff>
                    <xdr:row>11</xdr:row>
                    <xdr:rowOff>304800</xdr:rowOff>
                  </to>
                </anchor>
              </controlPr>
            </control>
          </mc:Choice>
        </mc:AlternateContent>
        <mc:AlternateContent xmlns:mc="http://schemas.openxmlformats.org/markup-compatibility/2006">
          <mc:Choice Requires="x14">
            <control shapeId="4169" r:id="rId18" name="Check Box 73">
              <controlPr defaultSize="0" autoFill="0" autoLine="0" autoPict="0">
                <anchor moveWithCells="1">
                  <from>
                    <xdr:col>5</xdr:col>
                    <xdr:colOff>0</xdr:colOff>
                    <xdr:row>12</xdr:row>
                    <xdr:rowOff>0</xdr:rowOff>
                  </from>
                  <to>
                    <xdr:col>6</xdr:col>
                    <xdr:colOff>304800</xdr:colOff>
                    <xdr:row>12</xdr:row>
                    <xdr:rowOff>220980</xdr:rowOff>
                  </to>
                </anchor>
              </controlPr>
            </control>
          </mc:Choice>
        </mc:AlternateContent>
        <mc:AlternateContent xmlns:mc="http://schemas.openxmlformats.org/markup-compatibility/2006">
          <mc:Choice Requires="x14">
            <control shapeId="4177" r:id="rId19" name="Check Box 81">
              <controlPr defaultSize="0" autoFill="0" autoLine="0" autoPict="0">
                <anchor moveWithCells="1">
                  <from>
                    <xdr:col>5</xdr:col>
                    <xdr:colOff>0</xdr:colOff>
                    <xdr:row>20</xdr:row>
                    <xdr:rowOff>106680</xdr:rowOff>
                  </from>
                  <to>
                    <xdr:col>6</xdr:col>
                    <xdr:colOff>38100</xdr:colOff>
                    <xdr:row>20</xdr:row>
                    <xdr:rowOff>312420</xdr:rowOff>
                  </to>
                </anchor>
              </controlPr>
            </control>
          </mc:Choice>
        </mc:AlternateContent>
        <mc:AlternateContent xmlns:mc="http://schemas.openxmlformats.org/markup-compatibility/2006">
          <mc:Choice Requires="x14">
            <control shapeId="4179" r:id="rId20" name="Check Box 83">
              <controlPr defaultSize="0" autoFill="0" autoLine="0" autoPict="0">
                <anchor moveWithCells="1">
                  <from>
                    <xdr:col>5</xdr:col>
                    <xdr:colOff>0</xdr:colOff>
                    <xdr:row>21</xdr:row>
                    <xdr:rowOff>0</xdr:rowOff>
                  </from>
                  <to>
                    <xdr:col>5</xdr:col>
                    <xdr:colOff>152400</xdr:colOff>
                    <xdr:row>21</xdr:row>
                    <xdr:rowOff>220980</xdr:rowOff>
                  </to>
                </anchor>
              </controlPr>
            </control>
          </mc:Choice>
        </mc:AlternateContent>
        <mc:AlternateContent xmlns:mc="http://schemas.openxmlformats.org/markup-compatibility/2006">
          <mc:Choice Requires="x14">
            <control shapeId="4181" r:id="rId21" name="Check Box 85">
              <controlPr defaultSize="0" autoFill="0" autoLine="0" autoPict="0">
                <anchor moveWithCells="1">
                  <from>
                    <xdr:col>5</xdr:col>
                    <xdr:colOff>0</xdr:colOff>
                    <xdr:row>59</xdr:row>
                    <xdr:rowOff>83820</xdr:rowOff>
                  </from>
                  <to>
                    <xdr:col>6</xdr:col>
                    <xdr:colOff>152400</xdr:colOff>
                    <xdr:row>59</xdr:row>
                    <xdr:rowOff>297180</xdr:rowOff>
                  </to>
                </anchor>
              </controlPr>
            </control>
          </mc:Choice>
        </mc:AlternateContent>
        <mc:AlternateContent xmlns:mc="http://schemas.openxmlformats.org/markup-compatibility/2006">
          <mc:Choice Requires="x14">
            <control shapeId="4182" r:id="rId22" name="Check Box 86">
              <controlPr defaultSize="0" autoFill="0" autoLine="0" autoPict="0">
                <anchor moveWithCells="1">
                  <from>
                    <xdr:col>5</xdr:col>
                    <xdr:colOff>0</xdr:colOff>
                    <xdr:row>60</xdr:row>
                    <xdr:rowOff>0</xdr:rowOff>
                  </from>
                  <to>
                    <xdr:col>6</xdr:col>
                    <xdr:colOff>693420</xdr:colOff>
                    <xdr:row>60</xdr:row>
                    <xdr:rowOff>220980</xdr:rowOff>
                  </to>
                </anchor>
              </controlPr>
            </control>
          </mc:Choice>
        </mc:AlternateContent>
        <mc:AlternateContent xmlns:mc="http://schemas.openxmlformats.org/markup-compatibility/2006">
          <mc:Choice Requires="x14">
            <control shapeId="4184" r:id="rId23" name="Check Box 88">
              <controlPr defaultSize="0" autoFill="0" autoLine="0" autoPict="0">
                <anchor moveWithCells="1">
                  <from>
                    <xdr:col>5</xdr:col>
                    <xdr:colOff>0</xdr:colOff>
                    <xdr:row>63</xdr:row>
                    <xdr:rowOff>83820</xdr:rowOff>
                  </from>
                  <to>
                    <xdr:col>6</xdr:col>
                    <xdr:colOff>22860</xdr:colOff>
                    <xdr:row>63</xdr:row>
                    <xdr:rowOff>297180</xdr:rowOff>
                  </to>
                </anchor>
              </controlPr>
            </control>
          </mc:Choice>
        </mc:AlternateContent>
        <mc:AlternateContent xmlns:mc="http://schemas.openxmlformats.org/markup-compatibility/2006">
          <mc:Choice Requires="x14">
            <control shapeId="4185" r:id="rId24" name="Check Box 89">
              <controlPr defaultSize="0" autoFill="0" autoLine="0" autoPict="0">
                <anchor moveWithCells="1">
                  <from>
                    <xdr:col>5</xdr:col>
                    <xdr:colOff>0</xdr:colOff>
                    <xdr:row>64</xdr:row>
                    <xdr:rowOff>0</xdr:rowOff>
                  </from>
                  <to>
                    <xdr:col>6</xdr:col>
                    <xdr:colOff>22860</xdr:colOff>
                    <xdr:row>64</xdr:row>
                    <xdr:rowOff>220980</xdr:rowOff>
                  </to>
                </anchor>
              </controlPr>
            </control>
          </mc:Choice>
        </mc:AlternateContent>
        <mc:AlternateContent xmlns:mc="http://schemas.openxmlformats.org/markup-compatibility/2006">
          <mc:Choice Requires="x14">
            <control shapeId="4189" r:id="rId25" name="Check Box 93">
              <controlPr defaultSize="0" autoFill="0" autoLine="0" autoPict="0">
                <anchor moveWithCells="1">
                  <from>
                    <xdr:col>5</xdr:col>
                    <xdr:colOff>0</xdr:colOff>
                    <xdr:row>67</xdr:row>
                    <xdr:rowOff>106680</xdr:rowOff>
                  </from>
                  <to>
                    <xdr:col>6</xdr:col>
                    <xdr:colOff>22860</xdr:colOff>
                    <xdr:row>67</xdr:row>
                    <xdr:rowOff>312420</xdr:rowOff>
                  </to>
                </anchor>
              </controlPr>
            </control>
          </mc:Choice>
        </mc:AlternateContent>
        <mc:AlternateContent xmlns:mc="http://schemas.openxmlformats.org/markup-compatibility/2006">
          <mc:Choice Requires="x14">
            <control shapeId="4190" r:id="rId26" name="Check Box 94">
              <controlPr defaultSize="0" autoFill="0" autoLine="0" autoPict="0">
                <anchor moveWithCells="1">
                  <from>
                    <xdr:col>5</xdr:col>
                    <xdr:colOff>0</xdr:colOff>
                    <xdr:row>68</xdr:row>
                    <xdr:rowOff>0</xdr:rowOff>
                  </from>
                  <to>
                    <xdr:col>6</xdr:col>
                    <xdr:colOff>76200</xdr:colOff>
                    <xdr:row>68</xdr:row>
                    <xdr:rowOff>220980</xdr:rowOff>
                  </to>
                </anchor>
              </controlPr>
            </control>
          </mc:Choice>
        </mc:AlternateContent>
        <mc:AlternateContent xmlns:mc="http://schemas.openxmlformats.org/markup-compatibility/2006">
          <mc:Choice Requires="x14">
            <control shapeId="4198" r:id="rId27" name="Check Box 102">
              <controlPr defaultSize="0" autoFill="0" autoLine="0" autoPict="0">
                <anchor moveWithCells="1">
                  <from>
                    <xdr:col>5</xdr:col>
                    <xdr:colOff>0</xdr:colOff>
                    <xdr:row>66</xdr:row>
                    <xdr:rowOff>0</xdr:rowOff>
                  </from>
                  <to>
                    <xdr:col>6</xdr:col>
                    <xdr:colOff>76200</xdr:colOff>
                    <xdr:row>66</xdr:row>
                    <xdr:rowOff>220980</xdr:rowOff>
                  </to>
                </anchor>
              </controlPr>
            </control>
          </mc:Choice>
        </mc:AlternateContent>
        <mc:AlternateContent xmlns:mc="http://schemas.openxmlformats.org/markup-compatibility/2006">
          <mc:Choice Requires="x14">
            <control shapeId="4200" r:id="rId28" name="Check Box 104">
              <controlPr defaultSize="0" autoFill="0" autoLine="0" autoPict="0">
                <anchor moveWithCells="1">
                  <from>
                    <xdr:col>5</xdr:col>
                    <xdr:colOff>0</xdr:colOff>
                    <xdr:row>71</xdr:row>
                    <xdr:rowOff>152400</xdr:rowOff>
                  </from>
                  <to>
                    <xdr:col>5</xdr:col>
                    <xdr:colOff>198120</xdr:colOff>
                    <xdr:row>71</xdr:row>
                    <xdr:rowOff>373380</xdr:rowOff>
                  </to>
                </anchor>
              </controlPr>
            </control>
          </mc:Choice>
        </mc:AlternateContent>
        <mc:AlternateContent xmlns:mc="http://schemas.openxmlformats.org/markup-compatibility/2006">
          <mc:Choice Requires="x14">
            <control shapeId="4205" r:id="rId29" name="Check Box 109">
              <controlPr defaultSize="0" autoFill="0" autoLine="0" autoPict="0">
                <anchor moveWithCells="1">
                  <from>
                    <xdr:col>5</xdr:col>
                    <xdr:colOff>7620</xdr:colOff>
                    <xdr:row>77</xdr:row>
                    <xdr:rowOff>30480</xdr:rowOff>
                  </from>
                  <to>
                    <xdr:col>7</xdr:col>
                    <xdr:colOff>121920</xdr:colOff>
                    <xdr:row>77</xdr:row>
                    <xdr:rowOff>220980</xdr:rowOff>
                  </to>
                </anchor>
              </controlPr>
            </control>
          </mc:Choice>
        </mc:AlternateContent>
        <mc:AlternateContent xmlns:mc="http://schemas.openxmlformats.org/markup-compatibility/2006">
          <mc:Choice Requires="x14">
            <control shapeId="4206" r:id="rId30" name="Check Box 110">
              <controlPr defaultSize="0" autoFill="0" autoLine="0" autoPict="0">
                <anchor moveWithCells="1">
                  <from>
                    <xdr:col>5</xdr:col>
                    <xdr:colOff>0</xdr:colOff>
                    <xdr:row>72</xdr:row>
                    <xdr:rowOff>0</xdr:rowOff>
                  </from>
                  <to>
                    <xdr:col>6</xdr:col>
                    <xdr:colOff>22860</xdr:colOff>
                    <xdr:row>72</xdr:row>
                    <xdr:rowOff>220980</xdr:rowOff>
                  </to>
                </anchor>
              </controlPr>
            </control>
          </mc:Choice>
        </mc:AlternateContent>
        <mc:AlternateContent xmlns:mc="http://schemas.openxmlformats.org/markup-compatibility/2006">
          <mc:Choice Requires="x14">
            <control shapeId="4207" r:id="rId31" name="Check Box 111">
              <controlPr defaultSize="0" autoFill="0" autoLine="0" autoPict="0">
                <anchor moveWithCells="1">
                  <from>
                    <xdr:col>5</xdr:col>
                    <xdr:colOff>0</xdr:colOff>
                    <xdr:row>3</xdr:row>
                    <xdr:rowOff>68580</xdr:rowOff>
                  </from>
                  <to>
                    <xdr:col>6</xdr:col>
                    <xdr:colOff>76200</xdr:colOff>
                    <xdr:row>3</xdr:row>
                    <xdr:rowOff>297180</xdr:rowOff>
                  </to>
                </anchor>
              </controlPr>
            </control>
          </mc:Choice>
        </mc:AlternateContent>
        <mc:AlternateContent xmlns:mc="http://schemas.openxmlformats.org/markup-compatibility/2006">
          <mc:Choice Requires="x14">
            <control shapeId="4208" r:id="rId32" name="Check Box 112">
              <controlPr defaultSize="0" autoFill="0" autoLine="0" autoPict="0">
                <anchor moveWithCells="1">
                  <from>
                    <xdr:col>5</xdr:col>
                    <xdr:colOff>0</xdr:colOff>
                    <xdr:row>3</xdr:row>
                    <xdr:rowOff>373380</xdr:rowOff>
                  </from>
                  <to>
                    <xdr:col>6</xdr:col>
                    <xdr:colOff>76200</xdr:colOff>
                    <xdr:row>4</xdr:row>
                    <xdr:rowOff>220980</xdr:rowOff>
                  </to>
                </anchor>
              </controlPr>
            </control>
          </mc:Choice>
        </mc:AlternateContent>
        <mc:AlternateContent xmlns:mc="http://schemas.openxmlformats.org/markup-compatibility/2006">
          <mc:Choice Requires="x14">
            <control shapeId="4216" r:id="rId33" name="Check Box 120">
              <controlPr defaultSize="0" autoFill="0" autoLine="0" autoPict="0">
                <anchor moveWithCells="1">
                  <from>
                    <xdr:col>5</xdr:col>
                    <xdr:colOff>0</xdr:colOff>
                    <xdr:row>69</xdr:row>
                    <xdr:rowOff>106680</xdr:rowOff>
                  </from>
                  <to>
                    <xdr:col>6</xdr:col>
                    <xdr:colOff>22860</xdr:colOff>
                    <xdr:row>69</xdr:row>
                    <xdr:rowOff>312420</xdr:rowOff>
                  </to>
                </anchor>
              </controlPr>
            </control>
          </mc:Choice>
        </mc:AlternateContent>
        <mc:AlternateContent xmlns:mc="http://schemas.openxmlformats.org/markup-compatibility/2006">
          <mc:Choice Requires="x14">
            <control shapeId="4218" r:id="rId34" name="Check Box 122">
              <controlPr defaultSize="0" autoFill="0" autoLine="0" autoPict="0">
                <anchor moveWithCells="1">
                  <from>
                    <xdr:col>5</xdr:col>
                    <xdr:colOff>0</xdr:colOff>
                    <xdr:row>70</xdr:row>
                    <xdr:rowOff>0</xdr:rowOff>
                  </from>
                  <to>
                    <xdr:col>6</xdr:col>
                    <xdr:colOff>76200</xdr:colOff>
                    <xdr:row>70</xdr:row>
                    <xdr:rowOff>220980</xdr:rowOff>
                  </to>
                </anchor>
              </controlPr>
            </control>
          </mc:Choice>
        </mc:AlternateContent>
        <mc:AlternateContent xmlns:mc="http://schemas.openxmlformats.org/markup-compatibility/2006">
          <mc:Choice Requires="x14">
            <control shapeId="4219" r:id="rId35" name="Check Box 123">
              <controlPr defaultSize="0" autoFill="0" autoLine="0" autoPict="0">
                <anchor moveWithCells="1">
                  <from>
                    <xdr:col>5</xdr:col>
                    <xdr:colOff>0</xdr:colOff>
                    <xdr:row>43</xdr:row>
                    <xdr:rowOff>76200</xdr:rowOff>
                  </from>
                  <to>
                    <xdr:col>6</xdr:col>
                    <xdr:colOff>274320</xdr:colOff>
                    <xdr:row>43</xdr:row>
                    <xdr:rowOff>297180</xdr:rowOff>
                  </to>
                </anchor>
              </controlPr>
            </control>
          </mc:Choice>
        </mc:AlternateContent>
        <mc:AlternateContent xmlns:mc="http://schemas.openxmlformats.org/markup-compatibility/2006">
          <mc:Choice Requires="x14">
            <control shapeId="4220" r:id="rId36" name="Check Box 124">
              <controlPr defaultSize="0" autoFill="0" autoLine="0" autoPict="0">
                <anchor moveWithCells="1">
                  <from>
                    <xdr:col>5</xdr:col>
                    <xdr:colOff>0</xdr:colOff>
                    <xdr:row>44</xdr:row>
                    <xdr:rowOff>0</xdr:rowOff>
                  </from>
                  <to>
                    <xdr:col>6</xdr:col>
                    <xdr:colOff>274320</xdr:colOff>
                    <xdr:row>44</xdr:row>
                    <xdr:rowOff>220980</xdr:rowOff>
                  </to>
                </anchor>
              </controlPr>
            </control>
          </mc:Choice>
        </mc:AlternateContent>
        <mc:AlternateContent xmlns:mc="http://schemas.openxmlformats.org/markup-compatibility/2006">
          <mc:Choice Requires="x14">
            <control shapeId="4222" r:id="rId37" name="Check Box 126">
              <controlPr defaultSize="0" autoFill="0" autoLine="0" autoPict="0">
                <anchor moveWithCells="1">
                  <from>
                    <xdr:col>5</xdr:col>
                    <xdr:colOff>0</xdr:colOff>
                    <xdr:row>45</xdr:row>
                    <xdr:rowOff>114300</xdr:rowOff>
                  </from>
                  <to>
                    <xdr:col>6</xdr:col>
                    <xdr:colOff>274320</xdr:colOff>
                    <xdr:row>45</xdr:row>
                    <xdr:rowOff>350520</xdr:rowOff>
                  </to>
                </anchor>
              </controlPr>
            </control>
          </mc:Choice>
        </mc:AlternateContent>
        <mc:AlternateContent xmlns:mc="http://schemas.openxmlformats.org/markup-compatibility/2006">
          <mc:Choice Requires="x14">
            <control shapeId="4224" r:id="rId38" name="Check Box 128">
              <controlPr defaultSize="0" autoFill="0" autoLine="0" autoPict="0">
                <anchor moveWithCells="1">
                  <from>
                    <xdr:col>5</xdr:col>
                    <xdr:colOff>0</xdr:colOff>
                    <xdr:row>46</xdr:row>
                    <xdr:rowOff>0</xdr:rowOff>
                  </from>
                  <to>
                    <xdr:col>6</xdr:col>
                    <xdr:colOff>274320</xdr:colOff>
                    <xdr:row>46</xdr:row>
                    <xdr:rowOff>220980</xdr:rowOff>
                  </to>
                </anchor>
              </controlPr>
            </control>
          </mc:Choice>
        </mc:AlternateContent>
        <mc:AlternateContent xmlns:mc="http://schemas.openxmlformats.org/markup-compatibility/2006">
          <mc:Choice Requires="x14">
            <control shapeId="4136" r:id="rId39" name="Check Box 40">
              <controlPr defaultSize="0" autoFill="0" autoLine="0" autoPict="0">
                <anchor moveWithCells="1">
                  <from>
                    <xdr:col>5</xdr:col>
                    <xdr:colOff>0</xdr:colOff>
                    <xdr:row>37</xdr:row>
                    <xdr:rowOff>45720</xdr:rowOff>
                  </from>
                  <to>
                    <xdr:col>6</xdr:col>
                    <xdr:colOff>251460</xdr:colOff>
                    <xdr:row>37</xdr:row>
                    <xdr:rowOff>274320</xdr:rowOff>
                  </to>
                </anchor>
              </controlPr>
            </control>
          </mc:Choice>
        </mc:AlternateContent>
        <mc:AlternateContent xmlns:mc="http://schemas.openxmlformats.org/markup-compatibility/2006">
          <mc:Choice Requires="x14">
            <control shapeId="4138" r:id="rId40" name="Check Box 42">
              <controlPr defaultSize="0" autoFill="0" autoLine="0" autoPict="0">
                <anchor moveWithCells="1">
                  <from>
                    <xdr:col>5</xdr:col>
                    <xdr:colOff>0</xdr:colOff>
                    <xdr:row>38</xdr:row>
                    <xdr:rowOff>0</xdr:rowOff>
                  </from>
                  <to>
                    <xdr:col>6</xdr:col>
                    <xdr:colOff>76200</xdr:colOff>
                    <xdr:row>38</xdr:row>
                    <xdr:rowOff>220980</xdr:rowOff>
                  </to>
                </anchor>
              </controlPr>
            </control>
          </mc:Choice>
        </mc:AlternateContent>
        <mc:AlternateContent xmlns:mc="http://schemas.openxmlformats.org/markup-compatibility/2006">
          <mc:Choice Requires="x14">
            <control shapeId="4196" r:id="rId41" name="Check Box 100">
              <controlPr defaultSize="0" autoFill="0" autoLine="0" autoPict="0">
                <anchor moveWithCells="1">
                  <from>
                    <xdr:col>5</xdr:col>
                    <xdr:colOff>0</xdr:colOff>
                    <xdr:row>65</xdr:row>
                    <xdr:rowOff>83820</xdr:rowOff>
                  </from>
                  <to>
                    <xdr:col>6</xdr:col>
                    <xdr:colOff>0</xdr:colOff>
                    <xdr:row>65</xdr:row>
                    <xdr:rowOff>297180</xdr:rowOff>
                  </to>
                </anchor>
              </controlPr>
            </control>
          </mc:Choice>
        </mc:AlternateContent>
        <mc:AlternateContent xmlns:mc="http://schemas.openxmlformats.org/markup-compatibility/2006">
          <mc:Choice Requires="x14">
            <control shapeId="4164" r:id="rId42" name="Check Box 68">
              <controlPr defaultSize="0" autoFill="0" autoLine="0" autoPict="0">
                <anchor moveWithCells="1">
                  <from>
                    <xdr:col>5</xdr:col>
                    <xdr:colOff>0</xdr:colOff>
                    <xdr:row>25</xdr:row>
                    <xdr:rowOff>0</xdr:rowOff>
                  </from>
                  <to>
                    <xdr:col>6</xdr:col>
                    <xdr:colOff>45720</xdr:colOff>
                    <xdr:row>25</xdr:row>
                    <xdr:rowOff>220980</xdr:rowOff>
                  </to>
                </anchor>
              </controlPr>
            </control>
          </mc:Choice>
        </mc:AlternateContent>
        <mc:AlternateContent xmlns:mc="http://schemas.openxmlformats.org/markup-compatibility/2006">
          <mc:Choice Requires="x14">
            <control shapeId="4232" r:id="rId43" name="Check Box 136">
              <controlPr defaultSize="0" autoFill="0" autoLine="0" autoPict="0">
                <anchor moveWithCells="1">
                  <from>
                    <xdr:col>5</xdr:col>
                    <xdr:colOff>0</xdr:colOff>
                    <xdr:row>27</xdr:row>
                    <xdr:rowOff>0</xdr:rowOff>
                  </from>
                  <to>
                    <xdr:col>6</xdr:col>
                    <xdr:colOff>45720</xdr:colOff>
                    <xdr:row>27</xdr:row>
                    <xdr:rowOff>220980</xdr:rowOff>
                  </to>
                </anchor>
              </controlPr>
            </control>
          </mc:Choice>
        </mc:AlternateContent>
        <mc:AlternateContent xmlns:mc="http://schemas.openxmlformats.org/markup-compatibility/2006">
          <mc:Choice Requires="x14">
            <control shapeId="4209" r:id="rId44" name="Check Box 113">
              <controlPr defaultSize="0" autoFill="0" autoLine="0" autoPict="0">
                <anchor moveWithCells="1">
                  <from>
                    <xdr:col>5</xdr:col>
                    <xdr:colOff>0</xdr:colOff>
                    <xdr:row>32</xdr:row>
                    <xdr:rowOff>274320</xdr:rowOff>
                  </from>
                  <to>
                    <xdr:col>6</xdr:col>
                    <xdr:colOff>114300</xdr:colOff>
                    <xdr:row>32</xdr:row>
                    <xdr:rowOff>487680</xdr:rowOff>
                  </to>
                </anchor>
              </controlPr>
            </control>
          </mc:Choice>
        </mc:AlternateContent>
        <mc:AlternateContent xmlns:mc="http://schemas.openxmlformats.org/markup-compatibility/2006">
          <mc:Choice Requires="x14">
            <control shapeId="4210" r:id="rId45" name="Check Box 114">
              <controlPr defaultSize="0" autoFill="0" autoLine="0" autoPict="0">
                <anchor moveWithCells="1">
                  <from>
                    <xdr:col>5</xdr:col>
                    <xdr:colOff>0</xdr:colOff>
                    <xdr:row>33</xdr:row>
                    <xdr:rowOff>297180</xdr:rowOff>
                  </from>
                  <to>
                    <xdr:col>6</xdr:col>
                    <xdr:colOff>114300</xdr:colOff>
                    <xdr:row>33</xdr:row>
                    <xdr:rowOff>502920</xdr:rowOff>
                  </to>
                </anchor>
              </controlPr>
            </control>
          </mc:Choice>
        </mc:AlternateContent>
        <mc:AlternateContent xmlns:mc="http://schemas.openxmlformats.org/markup-compatibility/2006">
          <mc:Choice Requires="x14">
            <control shapeId="4212" r:id="rId46" name="Check Box 116">
              <controlPr defaultSize="0" autoFill="0" autoLine="0" autoPict="0">
                <anchor moveWithCells="1">
                  <from>
                    <xdr:col>5</xdr:col>
                    <xdr:colOff>0</xdr:colOff>
                    <xdr:row>35</xdr:row>
                    <xdr:rowOff>266700</xdr:rowOff>
                  </from>
                  <to>
                    <xdr:col>6</xdr:col>
                    <xdr:colOff>22860</xdr:colOff>
                    <xdr:row>35</xdr:row>
                    <xdr:rowOff>487680</xdr:rowOff>
                  </to>
                </anchor>
              </controlPr>
            </control>
          </mc:Choice>
        </mc:AlternateContent>
        <mc:AlternateContent xmlns:mc="http://schemas.openxmlformats.org/markup-compatibility/2006">
          <mc:Choice Requires="x14">
            <control shapeId="4214" r:id="rId47" name="Check Box 118">
              <controlPr defaultSize="0" autoFill="0" autoLine="0" autoPict="0">
                <anchor moveWithCells="1">
                  <from>
                    <xdr:col>5</xdr:col>
                    <xdr:colOff>0</xdr:colOff>
                    <xdr:row>36</xdr:row>
                    <xdr:rowOff>0</xdr:rowOff>
                  </from>
                  <to>
                    <xdr:col>6</xdr:col>
                    <xdr:colOff>22860</xdr:colOff>
                    <xdr:row>36</xdr:row>
                    <xdr:rowOff>220980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from>
                    <xdr:col>5</xdr:col>
                    <xdr:colOff>0</xdr:colOff>
                    <xdr:row>26</xdr:row>
                    <xdr:rowOff>83820</xdr:rowOff>
                  </from>
                  <to>
                    <xdr:col>6</xdr:col>
                    <xdr:colOff>0</xdr:colOff>
                    <xdr:row>26</xdr:row>
                    <xdr:rowOff>297180</xdr:rowOff>
                  </to>
                </anchor>
              </controlPr>
            </control>
          </mc:Choice>
        </mc:AlternateContent>
        <mc:AlternateContent xmlns:mc="http://schemas.openxmlformats.org/markup-compatibility/2006">
          <mc:Choice Requires="x14">
            <control shapeId="4127" r:id="rId49" name="Check Box 31">
              <controlPr defaultSize="0" autoFill="0" autoLine="0" autoPict="0">
                <anchor moveWithCells="1">
                  <from>
                    <xdr:col>5</xdr:col>
                    <xdr:colOff>0</xdr:colOff>
                    <xdr:row>28</xdr:row>
                    <xdr:rowOff>83820</xdr:rowOff>
                  </from>
                  <to>
                    <xdr:col>6</xdr:col>
                    <xdr:colOff>274320</xdr:colOff>
                    <xdr:row>28</xdr:row>
                    <xdr:rowOff>304800</xdr:rowOff>
                  </to>
                </anchor>
              </controlPr>
            </control>
          </mc:Choice>
        </mc:AlternateContent>
        <mc:AlternateContent xmlns:mc="http://schemas.openxmlformats.org/markup-compatibility/2006">
          <mc:Choice Requires="x14">
            <control shapeId="4129" r:id="rId50" name="Check Box 33">
              <controlPr defaultSize="0" autoFill="0" autoLine="0" autoPict="0">
                <anchor moveWithCells="1">
                  <from>
                    <xdr:col>5</xdr:col>
                    <xdr:colOff>0</xdr:colOff>
                    <xdr:row>29</xdr:row>
                    <xdr:rowOff>0</xdr:rowOff>
                  </from>
                  <to>
                    <xdr:col>6</xdr:col>
                    <xdr:colOff>213360</xdr:colOff>
                    <xdr:row>29</xdr:row>
                    <xdr:rowOff>220980</xdr:rowOff>
                  </to>
                </anchor>
              </controlPr>
            </control>
          </mc:Choice>
        </mc:AlternateContent>
        <mc:AlternateContent xmlns:mc="http://schemas.openxmlformats.org/markup-compatibility/2006">
          <mc:Choice Requires="x14">
            <control shapeId="4175" r:id="rId51" name="Check Box 79">
              <controlPr defaultSize="0" autoFill="0" autoLine="0" autoPict="0">
                <anchor moveWithCells="1">
                  <from>
                    <xdr:col>5</xdr:col>
                    <xdr:colOff>0</xdr:colOff>
                    <xdr:row>39</xdr:row>
                    <xdr:rowOff>68580</xdr:rowOff>
                  </from>
                  <to>
                    <xdr:col>6</xdr:col>
                    <xdr:colOff>76200</xdr:colOff>
                    <xdr:row>39</xdr:row>
                    <xdr:rowOff>297180</xdr:rowOff>
                  </to>
                </anchor>
              </controlPr>
            </control>
          </mc:Choice>
        </mc:AlternateContent>
        <mc:AlternateContent xmlns:mc="http://schemas.openxmlformats.org/markup-compatibility/2006">
          <mc:Choice Requires="x14">
            <control shapeId="4176" r:id="rId52" name="Check Box 80">
              <controlPr defaultSize="0" autoFill="0" autoLine="0" autoPict="0">
                <anchor moveWithCells="1">
                  <from>
                    <xdr:col>5</xdr:col>
                    <xdr:colOff>0</xdr:colOff>
                    <xdr:row>40</xdr:row>
                    <xdr:rowOff>0</xdr:rowOff>
                  </from>
                  <to>
                    <xdr:col>6</xdr:col>
                    <xdr:colOff>0</xdr:colOff>
                    <xdr:row>40</xdr:row>
                    <xdr:rowOff>220980</xdr:rowOff>
                  </to>
                </anchor>
              </controlPr>
            </control>
          </mc:Choice>
        </mc:AlternateContent>
        <mc:AlternateContent xmlns:mc="http://schemas.openxmlformats.org/markup-compatibility/2006">
          <mc:Choice Requires="x14">
            <control shapeId="4170" r:id="rId53" name="Check Box 74">
              <controlPr defaultSize="0" autoFill="0" autoLine="0" autoPict="0">
                <anchor moveWithCells="1">
                  <from>
                    <xdr:col>5</xdr:col>
                    <xdr:colOff>0</xdr:colOff>
                    <xdr:row>41</xdr:row>
                    <xdr:rowOff>68580</xdr:rowOff>
                  </from>
                  <to>
                    <xdr:col>6</xdr:col>
                    <xdr:colOff>0</xdr:colOff>
                    <xdr:row>41</xdr:row>
                    <xdr:rowOff>297180</xdr:rowOff>
                  </to>
                </anchor>
              </controlPr>
            </control>
          </mc:Choice>
        </mc:AlternateContent>
        <mc:AlternateContent xmlns:mc="http://schemas.openxmlformats.org/markup-compatibility/2006">
          <mc:Choice Requires="x14">
            <control shapeId="4171" r:id="rId54" name="Check Box 75">
              <controlPr defaultSize="0" autoFill="0" autoLine="0" autoPict="0">
                <anchor moveWithCells="1">
                  <from>
                    <xdr:col>5</xdr:col>
                    <xdr:colOff>0</xdr:colOff>
                    <xdr:row>42</xdr:row>
                    <xdr:rowOff>0</xdr:rowOff>
                  </from>
                  <to>
                    <xdr:col>5</xdr:col>
                    <xdr:colOff>220980</xdr:colOff>
                    <xdr:row>42</xdr:row>
                    <xdr:rowOff>220980</xdr:rowOff>
                  </to>
                </anchor>
              </controlPr>
            </control>
          </mc:Choice>
        </mc:AlternateContent>
        <mc:AlternateContent xmlns:mc="http://schemas.openxmlformats.org/markup-compatibility/2006">
          <mc:Choice Requires="x14">
            <control shapeId="4114" r:id="rId55" name="Check Box 18">
              <controlPr defaultSize="0" autoFill="0" autoLine="0" autoPict="0">
                <anchor moveWithCells="1">
                  <from>
                    <xdr:col>5</xdr:col>
                    <xdr:colOff>0</xdr:colOff>
                    <xdr:row>48</xdr:row>
                    <xdr:rowOff>106680</xdr:rowOff>
                  </from>
                  <to>
                    <xdr:col>6</xdr:col>
                    <xdr:colOff>693420</xdr:colOff>
                    <xdr:row>48</xdr:row>
                    <xdr:rowOff>304800</xdr:rowOff>
                  </to>
                </anchor>
              </controlPr>
            </control>
          </mc:Choice>
        </mc:AlternateContent>
        <mc:AlternateContent xmlns:mc="http://schemas.openxmlformats.org/markup-compatibility/2006">
          <mc:Choice Requires="x14">
            <control shapeId="4115" r:id="rId56" name="Check Box 19">
              <controlPr defaultSize="0" autoFill="0" autoLine="0" autoPict="0">
                <anchor moveWithCells="1">
                  <from>
                    <xdr:col>5</xdr:col>
                    <xdr:colOff>0</xdr:colOff>
                    <xdr:row>49</xdr:row>
                    <xdr:rowOff>30480</xdr:rowOff>
                  </from>
                  <to>
                    <xdr:col>6</xdr:col>
                    <xdr:colOff>693420</xdr:colOff>
                    <xdr:row>49</xdr:row>
                    <xdr:rowOff>228600</xdr:rowOff>
                  </to>
                </anchor>
              </controlPr>
            </control>
          </mc:Choice>
        </mc:AlternateContent>
        <mc:AlternateContent xmlns:mc="http://schemas.openxmlformats.org/markup-compatibility/2006">
          <mc:Choice Requires="x14">
            <control shapeId="4104" r:id="rId57" name="Check Box 8">
              <controlPr defaultSize="0" autoFill="0" autoLine="0" autoPict="0">
                <anchor moveWithCells="1">
                  <from>
                    <xdr:col>5</xdr:col>
                    <xdr:colOff>0</xdr:colOff>
                    <xdr:row>56</xdr:row>
                    <xdr:rowOff>68580</xdr:rowOff>
                  </from>
                  <to>
                    <xdr:col>6</xdr:col>
                    <xdr:colOff>693420</xdr:colOff>
                    <xdr:row>56</xdr:row>
                    <xdr:rowOff>274320</xdr:rowOff>
                  </to>
                </anchor>
              </controlPr>
            </control>
          </mc:Choice>
        </mc:AlternateContent>
        <mc:AlternateContent xmlns:mc="http://schemas.openxmlformats.org/markup-compatibility/2006">
          <mc:Choice Requires="x14">
            <control shapeId="4258" r:id="rId58" name="Check Box 162">
              <controlPr defaultSize="0" autoFill="0" autoLine="0" autoPict="0">
                <anchor moveWithCells="1">
                  <from>
                    <xdr:col>5</xdr:col>
                    <xdr:colOff>0</xdr:colOff>
                    <xdr:row>54</xdr:row>
                    <xdr:rowOff>68580</xdr:rowOff>
                  </from>
                  <to>
                    <xdr:col>6</xdr:col>
                    <xdr:colOff>693420</xdr:colOff>
                    <xdr:row>54</xdr:row>
                    <xdr:rowOff>274320</xdr:rowOff>
                  </to>
                </anchor>
              </controlPr>
            </control>
          </mc:Choice>
        </mc:AlternateContent>
        <mc:AlternateContent xmlns:mc="http://schemas.openxmlformats.org/markup-compatibility/2006">
          <mc:Choice Requires="x14">
            <control shapeId="4107" r:id="rId59" name="Check Box 11">
              <controlPr defaultSize="0" autoFill="0" autoLine="0" autoPict="0">
                <anchor moveWithCells="1">
                  <from>
                    <xdr:col>5</xdr:col>
                    <xdr:colOff>0</xdr:colOff>
                    <xdr:row>57</xdr:row>
                    <xdr:rowOff>30480</xdr:rowOff>
                  </from>
                  <to>
                    <xdr:col>6</xdr:col>
                    <xdr:colOff>693420</xdr:colOff>
                    <xdr:row>57</xdr:row>
                    <xdr:rowOff>228600</xdr:rowOff>
                  </to>
                </anchor>
              </controlPr>
            </control>
          </mc:Choice>
        </mc:AlternateContent>
        <mc:AlternateContent xmlns:mc="http://schemas.openxmlformats.org/markup-compatibility/2006">
          <mc:Choice Requires="x14">
            <control shapeId="4111" r:id="rId60" name="Check Box 15">
              <controlPr defaultSize="0" autoFill="0" autoLine="0" autoPict="0">
                <anchor moveWithCells="1">
                  <from>
                    <xdr:col>5</xdr:col>
                    <xdr:colOff>0</xdr:colOff>
                    <xdr:row>50</xdr:row>
                    <xdr:rowOff>83820</xdr:rowOff>
                  </from>
                  <to>
                    <xdr:col>6</xdr:col>
                    <xdr:colOff>693420</xdr:colOff>
                    <xdr:row>50</xdr:row>
                    <xdr:rowOff>297180</xdr:rowOff>
                  </to>
                </anchor>
              </controlPr>
            </control>
          </mc:Choice>
        </mc:AlternateContent>
        <mc:AlternateContent xmlns:mc="http://schemas.openxmlformats.org/markup-compatibility/2006">
          <mc:Choice Requires="x14">
            <control shapeId="4265" r:id="rId61" name="Check Box 169">
              <controlPr defaultSize="0" autoFill="0" autoLine="0" autoPict="0">
                <anchor moveWithCells="1">
                  <from>
                    <xdr:col>5</xdr:col>
                    <xdr:colOff>0</xdr:colOff>
                    <xdr:row>52</xdr:row>
                    <xdr:rowOff>83820</xdr:rowOff>
                  </from>
                  <to>
                    <xdr:col>6</xdr:col>
                    <xdr:colOff>693420</xdr:colOff>
                    <xdr:row>52</xdr:row>
                    <xdr:rowOff>297180</xdr:rowOff>
                  </to>
                </anchor>
              </controlPr>
            </control>
          </mc:Choice>
        </mc:AlternateContent>
        <mc:AlternateContent xmlns:mc="http://schemas.openxmlformats.org/markup-compatibility/2006">
          <mc:Choice Requires="x14">
            <control shapeId="4261" r:id="rId62" name="Check Box 165">
              <controlPr defaultSize="0" autoFill="0" autoLine="0" autoPict="0">
                <anchor moveWithCells="1">
                  <from>
                    <xdr:col>5</xdr:col>
                    <xdr:colOff>0</xdr:colOff>
                    <xdr:row>55</xdr:row>
                    <xdr:rowOff>30480</xdr:rowOff>
                  </from>
                  <to>
                    <xdr:col>6</xdr:col>
                    <xdr:colOff>693420</xdr:colOff>
                    <xdr:row>55</xdr:row>
                    <xdr:rowOff>228600</xdr:rowOff>
                  </to>
                </anchor>
              </controlPr>
            </control>
          </mc:Choice>
        </mc:AlternateContent>
        <mc:AlternateContent xmlns:mc="http://schemas.openxmlformats.org/markup-compatibility/2006">
          <mc:Choice Requires="x14">
            <control shapeId="4268" r:id="rId63" name="Check Box 172">
              <controlPr defaultSize="0" autoFill="0" autoLine="0" autoPict="0">
                <anchor moveWithCells="1">
                  <from>
                    <xdr:col>5</xdr:col>
                    <xdr:colOff>0</xdr:colOff>
                    <xdr:row>53</xdr:row>
                    <xdr:rowOff>30480</xdr:rowOff>
                  </from>
                  <to>
                    <xdr:col>6</xdr:col>
                    <xdr:colOff>693420</xdr:colOff>
                    <xdr:row>53</xdr:row>
                    <xdr:rowOff>228600</xdr:rowOff>
                  </to>
                </anchor>
              </controlPr>
            </control>
          </mc:Choice>
        </mc:AlternateContent>
        <mc:AlternateContent xmlns:mc="http://schemas.openxmlformats.org/markup-compatibility/2006">
          <mc:Choice Requires="x14">
            <control shapeId="4270" r:id="rId64" name="Check Box 174">
              <controlPr defaultSize="0" autoFill="0" autoLine="0" autoPict="0">
                <anchor moveWithCells="1">
                  <from>
                    <xdr:col>5</xdr:col>
                    <xdr:colOff>0</xdr:colOff>
                    <xdr:row>73</xdr:row>
                    <xdr:rowOff>83820</xdr:rowOff>
                  </from>
                  <to>
                    <xdr:col>5</xdr:col>
                    <xdr:colOff>198120</xdr:colOff>
                    <xdr:row>73</xdr:row>
                    <xdr:rowOff>304800</xdr:rowOff>
                  </to>
                </anchor>
              </controlPr>
            </control>
          </mc:Choice>
        </mc:AlternateContent>
        <mc:AlternateContent xmlns:mc="http://schemas.openxmlformats.org/markup-compatibility/2006">
          <mc:Choice Requires="x14">
            <control shapeId="4271" r:id="rId65" name="Check Box 175">
              <controlPr defaultSize="0" autoFill="0" autoLine="0" autoPict="0">
                <anchor moveWithCells="1">
                  <from>
                    <xdr:col>5</xdr:col>
                    <xdr:colOff>0</xdr:colOff>
                    <xdr:row>74</xdr:row>
                    <xdr:rowOff>0</xdr:rowOff>
                  </from>
                  <to>
                    <xdr:col>5</xdr:col>
                    <xdr:colOff>198120</xdr:colOff>
                    <xdr:row>74</xdr:row>
                    <xdr:rowOff>220980</xdr:rowOff>
                  </to>
                </anchor>
              </controlPr>
            </control>
          </mc:Choice>
        </mc:AlternateContent>
        <mc:AlternateContent xmlns:mc="http://schemas.openxmlformats.org/markup-compatibility/2006">
          <mc:Choice Requires="x14">
            <control shapeId="4275" r:id="rId66" name="Check Box 179">
              <controlPr defaultSize="0" autoFill="0" autoLine="0" autoPict="0">
                <anchor moveWithCells="1">
                  <from>
                    <xdr:col>5</xdr:col>
                    <xdr:colOff>0</xdr:colOff>
                    <xdr:row>30</xdr:row>
                    <xdr:rowOff>152400</xdr:rowOff>
                  </from>
                  <to>
                    <xdr:col>6</xdr:col>
                    <xdr:colOff>274320</xdr:colOff>
                    <xdr:row>30</xdr:row>
                    <xdr:rowOff>373380</xdr:rowOff>
                  </to>
                </anchor>
              </controlPr>
            </control>
          </mc:Choice>
        </mc:AlternateContent>
        <mc:AlternateContent xmlns:mc="http://schemas.openxmlformats.org/markup-compatibility/2006">
          <mc:Choice Requires="x14">
            <control shapeId="4277" r:id="rId67" name="Check Box 181">
              <controlPr defaultSize="0" autoFill="0" autoLine="0" autoPict="0">
                <anchor moveWithCells="1">
                  <from>
                    <xdr:col>5</xdr:col>
                    <xdr:colOff>0</xdr:colOff>
                    <xdr:row>30</xdr:row>
                    <xdr:rowOff>525780</xdr:rowOff>
                  </from>
                  <to>
                    <xdr:col>6</xdr:col>
                    <xdr:colOff>213360</xdr:colOff>
                    <xdr:row>31</xdr:row>
                    <xdr:rowOff>220980</xdr:rowOff>
                  </to>
                </anchor>
              </controlPr>
            </control>
          </mc:Choice>
        </mc:AlternateContent>
        <mc:AlternateContent xmlns:mc="http://schemas.openxmlformats.org/markup-compatibility/2006">
          <mc:Choice Requires="x14">
            <control shapeId="4278" r:id="rId68" name="Check Box 182">
              <controlPr defaultSize="0" autoFill="0" autoLine="0" autoPict="0">
                <anchor moveWithCells="1">
                  <from>
                    <xdr:col>5</xdr:col>
                    <xdr:colOff>0</xdr:colOff>
                    <xdr:row>6</xdr:row>
                    <xdr:rowOff>1028700</xdr:rowOff>
                  </from>
                  <to>
                    <xdr:col>6</xdr:col>
                    <xdr:colOff>76200</xdr:colOff>
                    <xdr:row>6</xdr:row>
                    <xdr:rowOff>1264920</xdr:rowOff>
                  </to>
                </anchor>
              </controlPr>
            </control>
          </mc:Choice>
        </mc:AlternateContent>
        <mc:AlternateContent xmlns:mc="http://schemas.openxmlformats.org/markup-compatibility/2006">
          <mc:Choice Requires="x14">
            <control shapeId="4280" r:id="rId69" name="Check Box 184">
              <controlPr defaultSize="0" autoFill="0" autoLine="0" autoPict="0">
                <anchor moveWithCells="1">
                  <from>
                    <xdr:col>5</xdr:col>
                    <xdr:colOff>0</xdr:colOff>
                    <xdr:row>7</xdr:row>
                    <xdr:rowOff>152400</xdr:rowOff>
                  </from>
                  <to>
                    <xdr:col>6</xdr:col>
                    <xdr:colOff>76200</xdr:colOff>
                    <xdr:row>7</xdr:row>
                    <xdr:rowOff>381000</xdr:rowOff>
                  </to>
                </anchor>
              </controlPr>
            </control>
          </mc:Choice>
        </mc:AlternateContent>
        <mc:AlternateContent xmlns:mc="http://schemas.openxmlformats.org/markup-compatibility/2006">
          <mc:Choice Requires="x14">
            <control shapeId="4281" r:id="rId70" name="Check Box 185">
              <controlPr defaultSize="0" autoFill="0" autoLine="0" autoPict="0">
                <anchor moveWithCells="1">
                  <from>
                    <xdr:col>5</xdr:col>
                    <xdr:colOff>0</xdr:colOff>
                    <xdr:row>62</xdr:row>
                    <xdr:rowOff>0</xdr:rowOff>
                  </from>
                  <to>
                    <xdr:col>6</xdr:col>
                    <xdr:colOff>693420</xdr:colOff>
                    <xdr:row>62</xdr:row>
                    <xdr:rowOff>220980</xdr:rowOff>
                  </to>
                </anchor>
              </controlPr>
            </control>
          </mc:Choice>
        </mc:AlternateContent>
        <mc:AlternateContent xmlns:mc="http://schemas.openxmlformats.org/markup-compatibility/2006">
          <mc:Choice Requires="x14">
            <control shapeId="4282" r:id="rId71" name="Check Box 186">
              <controlPr defaultSize="0" autoFill="0" autoLine="0" autoPict="0">
                <anchor moveWithCells="1">
                  <from>
                    <xdr:col>5</xdr:col>
                    <xdr:colOff>0</xdr:colOff>
                    <xdr:row>61</xdr:row>
                    <xdr:rowOff>99060</xdr:rowOff>
                  </from>
                  <to>
                    <xdr:col>6</xdr:col>
                    <xdr:colOff>0</xdr:colOff>
                    <xdr:row>61</xdr:row>
                    <xdr:rowOff>327660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00B0F0"/>
  </sheetPr>
  <dimension ref="A1:K22"/>
  <sheetViews>
    <sheetView zoomScale="70" zoomScaleNormal="70" zoomScalePageLayoutView="125" workbookViewId="0">
      <selection activeCell="C11" sqref="C11"/>
    </sheetView>
  </sheetViews>
  <sheetFormatPr baseColWidth="10" defaultRowHeight="50.1" customHeight="1" x14ac:dyDescent="0.3"/>
  <cols>
    <col min="1" max="1" width="10.6640625" customWidth="1"/>
    <col min="2" max="2" width="25.6640625" style="12" customWidth="1"/>
    <col min="3" max="3" width="100.6640625" customWidth="1"/>
    <col min="4" max="4" width="2.6640625" style="12" customWidth="1"/>
    <col min="5" max="5" width="4.6640625" style="12" customWidth="1"/>
    <col min="6" max="6" width="3.33203125" customWidth="1"/>
    <col min="7" max="8" width="10.6640625" customWidth="1"/>
    <col min="9" max="11" width="11.44140625" style="196" hidden="1" customWidth="1"/>
  </cols>
  <sheetData>
    <row r="1" spans="1:11" ht="80.099999999999994" customHeight="1" x14ac:dyDescent="0.3">
      <c r="A1" s="123"/>
      <c r="B1" s="123"/>
      <c r="C1" s="124" t="s">
        <v>1</v>
      </c>
      <c r="D1" s="125"/>
      <c r="E1" s="125"/>
      <c r="F1" s="125"/>
      <c r="G1" s="125"/>
      <c r="H1" s="125"/>
    </row>
    <row r="2" spans="1:11" ht="60" customHeight="1" thickBot="1" x14ac:dyDescent="0.35">
      <c r="A2" s="131"/>
      <c r="B2" s="131"/>
      <c r="C2" s="131" t="s">
        <v>39</v>
      </c>
      <c r="D2" s="131"/>
      <c r="E2" s="131"/>
      <c r="F2" s="131"/>
      <c r="G2" s="131"/>
      <c r="H2" s="131"/>
    </row>
    <row r="3" spans="1:11" ht="50.1" customHeight="1" thickBot="1" x14ac:dyDescent="0.35">
      <c r="A3" s="123"/>
      <c r="B3" s="123"/>
      <c r="C3" s="123"/>
      <c r="D3" s="123"/>
      <c r="E3" s="123"/>
      <c r="F3" s="123"/>
      <c r="G3" s="123"/>
      <c r="H3" s="203"/>
    </row>
    <row r="4" spans="1:11" ht="30" customHeight="1" thickBot="1" x14ac:dyDescent="0.35">
      <c r="A4" s="387" t="s">
        <v>0</v>
      </c>
      <c r="B4" s="383" t="s">
        <v>101</v>
      </c>
      <c r="C4" s="26" t="s">
        <v>98</v>
      </c>
      <c r="D4" s="97"/>
      <c r="E4" s="97"/>
      <c r="F4" s="183"/>
      <c r="G4" s="183" t="s">
        <v>15</v>
      </c>
      <c r="H4" s="390" t="s">
        <v>57</v>
      </c>
      <c r="I4" s="196" t="b">
        <v>0</v>
      </c>
      <c r="J4" s="196">
        <f>IF(I4,1,0)</f>
        <v>0</v>
      </c>
      <c r="K4" s="196">
        <f>IF(I4,0,0)</f>
        <v>0</v>
      </c>
    </row>
    <row r="5" spans="1:11" ht="42" customHeight="1" thickBot="1" x14ac:dyDescent="0.35">
      <c r="A5" s="387"/>
      <c r="B5" s="385"/>
      <c r="C5" s="27" t="s">
        <v>196</v>
      </c>
      <c r="D5" s="158"/>
      <c r="E5" s="158"/>
      <c r="F5" s="199"/>
      <c r="G5" s="200" t="s">
        <v>16</v>
      </c>
      <c r="H5" s="390"/>
      <c r="I5" s="196" t="b">
        <v>0</v>
      </c>
      <c r="J5" s="196">
        <f>IF(I5,0,0)</f>
        <v>0</v>
      </c>
      <c r="K5" s="196">
        <f>IF(I5,1,0)</f>
        <v>0</v>
      </c>
    </row>
    <row r="6" spans="1:11" ht="30" customHeight="1" thickBot="1" x14ac:dyDescent="0.35">
      <c r="A6" s="386" t="s">
        <v>40</v>
      </c>
      <c r="B6" s="383" t="s">
        <v>102</v>
      </c>
      <c r="C6" s="72" t="s">
        <v>12</v>
      </c>
      <c r="D6" s="99"/>
      <c r="E6" s="99"/>
      <c r="F6" s="157"/>
      <c r="G6" s="154" t="s">
        <v>15</v>
      </c>
      <c r="H6" s="390" t="s">
        <v>57</v>
      </c>
      <c r="I6" s="196" t="b">
        <v>0</v>
      </c>
      <c r="J6" s="196">
        <f t="shared" ref="J6:J8" si="0">IF(I6,1,0)</f>
        <v>0</v>
      </c>
      <c r="K6" s="196">
        <f t="shared" ref="K6:K8" si="1">IF(I6,0,0)</f>
        <v>0</v>
      </c>
    </row>
    <row r="7" spans="1:11" ht="63" customHeight="1" thickBot="1" x14ac:dyDescent="0.35">
      <c r="A7" s="386"/>
      <c r="B7" s="383"/>
      <c r="C7" s="27" t="s">
        <v>197</v>
      </c>
      <c r="D7" s="158"/>
      <c r="E7" s="158"/>
      <c r="F7" s="159"/>
      <c r="G7" s="159" t="s">
        <v>16</v>
      </c>
      <c r="H7" s="390"/>
      <c r="I7" s="196" t="b">
        <v>0</v>
      </c>
      <c r="J7" s="196">
        <f t="shared" ref="J7:J9" si="2">IF(I7,0,0)</f>
        <v>0</v>
      </c>
      <c r="K7" s="196">
        <f t="shared" ref="K7:K9" si="3">IF(I7,1,0)</f>
        <v>0</v>
      </c>
    </row>
    <row r="8" spans="1:11" s="12" customFormat="1" ht="35.25" customHeight="1" thickBot="1" x14ac:dyDescent="0.35">
      <c r="A8" s="388" t="s">
        <v>41</v>
      </c>
      <c r="B8" s="384" t="s">
        <v>102</v>
      </c>
      <c r="C8" s="73" t="s">
        <v>198</v>
      </c>
      <c r="D8" s="152"/>
      <c r="E8" s="152"/>
      <c r="F8" s="157"/>
      <c r="G8" s="154" t="s">
        <v>15</v>
      </c>
      <c r="H8" s="390" t="s">
        <v>56</v>
      </c>
      <c r="I8" s="196" t="b">
        <v>0</v>
      </c>
      <c r="J8" s="196">
        <f t="shared" si="0"/>
        <v>0</v>
      </c>
      <c r="K8" s="196">
        <f t="shared" si="1"/>
        <v>0</v>
      </c>
    </row>
    <row r="9" spans="1:11" s="12" customFormat="1" ht="42.75" customHeight="1" thickBot="1" x14ac:dyDescent="0.35">
      <c r="A9" s="389"/>
      <c r="B9" s="382"/>
      <c r="C9" s="27" t="s">
        <v>270</v>
      </c>
      <c r="D9" s="158"/>
      <c r="E9" s="158"/>
      <c r="F9" s="159"/>
      <c r="G9" s="159" t="s">
        <v>16</v>
      </c>
      <c r="H9" s="390"/>
      <c r="I9" s="196" t="b">
        <v>0</v>
      </c>
      <c r="J9" s="196">
        <f t="shared" si="2"/>
        <v>0</v>
      </c>
      <c r="K9" s="196">
        <f t="shared" si="3"/>
        <v>0</v>
      </c>
    </row>
    <row r="10" spans="1:11" s="12" customFormat="1" ht="60" customHeight="1" thickBot="1" x14ac:dyDescent="0.35">
      <c r="A10" s="234"/>
      <c r="B10" s="234"/>
      <c r="C10" s="215"/>
      <c r="D10" s="215"/>
      <c r="E10" s="215"/>
      <c r="F10" s="217"/>
      <c r="G10" s="217"/>
      <c r="H10" s="248"/>
      <c r="I10" s="196"/>
      <c r="J10" s="196"/>
      <c r="K10" s="196"/>
    </row>
    <row r="11" spans="1:11" ht="30" customHeight="1" thickBot="1" x14ac:dyDescent="0.35">
      <c r="A11" s="386" t="s">
        <v>223</v>
      </c>
      <c r="B11" s="377" t="s">
        <v>61</v>
      </c>
      <c r="C11" s="72" t="s">
        <v>13</v>
      </c>
      <c r="D11" s="99"/>
      <c r="E11" s="99"/>
      <c r="F11" s="157"/>
      <c r="G11" s="154" t="s">
        <v>15</v>
      </c>
      <c r="H11" s="391" t="s">
        <v>57</v>
      </c>
      <c r="I11" s="196" t="b">
        <v>0</v>
      </c>
      <c r="J11" s="196">
        <f t="shared" ref="J11" si="4">IF(I11,1,0)</f>
        <v>0</v>
      </c>
      <c r="K11" s="196">
        <f t="shared" ref="K11" si="5">IF(I11,0,0)</f>
        <v>0</v>
      </c>
    </row>
    <row r="12" spans="1:11" ht="57" customHeight="1" thickBot="1" x14ac:dyDescent="0.35">
      <c r="A12" s="386"/>
      <c r="B12" s="377"/>
      <c r="C12" s="27" t="s">
        <v>167</v>
      </c>
      <c r="D12" s="158"/>
      <c r="E12" s="158"/>
      <c r="F12" s="136"/>
      <c r="G12" s="137" t="s">
        <v>16</v>
      </c>
      <c r="H12" s="392"/>
      <c r="I12" s="196" t="b">
        <v>0</v>
      </c>
      <c r="J12" s="196">
        <f t="shared" ref="J12" si="6">IF(I12,0,0)</f>
        <v>0</v>
      </c>
      <c r="K12" s="196">
        <f t="shared" ref="K12" si="7">IF(I12,1,0)</f>
        <v>0</v>
      </c>
    </row>
    <row r="13" spans="1:11" s="12" customFormat="1" ht="42" customHeight="1" x14ac:dyDescent="0.3">
      <c r="A13" s="388" t="s">
        <v>3</v>
      </c>
      <c r="B13" s="264" t="s">
        <v>61</v>
      </c>
      <c r="C13" s="79" t="s">
        <v>99</v>
      </c>
      <c r="D13" s="201"/>
      <c r="E13" s="201"/>
      <c r="F13" s="160"/>
      <c r="G13" s="160" t="s">
        <v>15</v>
      </c>
      <c r="H13" s="391" t="s">
        <v>56</v>
      </c>
      <c r="I13" s="196" t="b">
        <v>0</v>
      </c>
      <c r="J13" s="196">
        <f t="shared" ref="J13" si="8">IF(I13,1,0)</f>
        <v>0</v>
      </c>
      <c r="K13" s="196">
        <f t="shared" ref="K13" si="9">IF(I13,0,0)</f>
        <v>0</v>
      </c>
    </row>
    <row r="14" spans="1:11" s="12" customFormat="1" ht="48.75" customHeight="1" x14ac:dyDescent="0.3">
      <c r="A14" s="394"/>
      <c r="B14" s="266" t="s">
        <v>200</v>
      </c>
      <c r="C14" s="52" t="s">
        <v>199</v>
      </c>
      <c r="D14" s="201"/>
      <c r="E14" s="201"/>
      <c r="F14" s="160"/>
      <c r="G14" s="174" t="s">
        <v>16</v>
      </c>
      <c r="H14" s="393"/>
      <c r="I14" s="196" t="b">
        <v>0</v>
      </c>
      <c r="J14" s="196">
        <f t="shared" ref="J14" si="10">IF(I14,0,0)</f>
        <v>0</v>
      </c>
      <c r="K14" s="196">
        <f t="shared" ref="K14" si="11">IF(I14,1,0)</f>
        <v>0</v>
      </c>
    </row>
    <row r="15" spans="1:11" s="12" customFormat="1" ht="42" customHeight="1" thickBot="1" x14ac:dyDescent="0.35">
      <c r="A15" s="389"/>
      <c r="B15" s="277" t="s">
        <v>2</v>
      </c>
      <c r="C15" s="52"/>
      <c r="D15" s="201"/>
      <c r="E15" s="201"/>
      <c r="F15" s="160"/>
      <c r="G15" s="174"/>
      <c r="H15" s="267"/>
      <c r="I15" s="196"/>
      <c r="J15" s="196"/>
      <c r="K15" s="196"/>
    </row>
    <row r="16" spans="1:11" s="12" customFormat="1" ht="45.75" customHeight="1" x14ac:dyDescent="0.3">
      <c r="A16" s="388" t="s">
        <v>110</v>
      </c>
      <c r="B16" s="263" t="s">
        <v>61</v>
      </c>
      <c r="C16" s="46" t="s">
        <v>100</v>
      </c>
      <c r="D16" s="202"/>
      <c r="E16" s="202"/>
      <c r="F16" s="132"/>
      <c r="G16" s="138" t="s">
        <v>15</v>
      </c>
      <c r="H16" s="391" t="s">
        <v>57</v>
      </c>
      <c r="I16" s="196" t="b">
        <v>0</v>
      </c>
      <c r="J16" s="196">
        <f t="shared" ref="J16" si="12">IF(I16,1,0)</f>
        <v>0</v>
      </c>
      <c r="K16" s="196">
        <f t="shared" ref="K16" si="13">IF(I16,0,0)</f>
        <v>0</v>
      </c>
    </row>
    <row r="17" spans="1:11" s="12" customFormat="1" ht="51" customHeight="1" thickBot="1" x14ac:dyDescent="0.35">
      <c r="A17" s="389"/>
      <c r="B17" s="252" t="s">
        <v>2</v>
      </c>
      <c r="C17" s="47" t="s">
        <v>202</v>
      </c>
      <c r="D17" s="158"/>
      <c r="E17" s="158"/>
      <c r="F17" s="136"/>
      <c r="G17" s="140" t="s">
        <v>16</v>
      </c>
      <c r="H17" s="392"/>
      <c r="I17" s="196" t="b">
        <v>0</v>
      </c>
      <c r="J17" s="196">
        <f t="shared" ref="J17" si="14">IF(I17,0,0)</f>
        <v>0</v>
      </c>
      <c r="K17" s="196">
        <f t="shared" ref="K17" si="15">IF(I17,1,0)</f>
        <v>0</v>
      </c>
    </row>
    <row r="18" spans="1:11" s="12" customFormat="1" ht="60" customHeight="1" thickBot="1" x14ac:dyDescent="0.35">
      <c r="A18" s="234"/>
      <c r="B18" s="234"/>
      <c r="C18" s="249"/>
      <c r="D18" s="250"/>
      <c r="E18" s="250"/>
      <c r="F18" s="251"/>
      <c r="G18" s="233"/>
      <c r="H18" s="248"/>
      <c r="I18" s="196"/>
      <c r="J18" s="196"/>
      <c r="K18" s="196"/>
    </row>
    <row r="19" spans="1:11" s="12" customFormat="1" ht="42" customHeight="1" x14ac:dyDescent="0.3">
      <c r="A19" s="395" t="s">
        <v>71</v>
      </c>
      <c r="B19" s="397" t="s">
        <v>55</v>
      </c>
      <c r="C19" s="46" t="s">
        <v>64</v>
      </c>
      <c r="D19" s="202"/>
      <c r="E19" s="202"/>
      <c r="F19" s="183"/>
      <c r="G19" s="183" t="s">
        <v>15</v>
      </c>
      <c r="H19" s="391" t="s">
        <v>56</v>
      </c>
      <c r="I19" s="196" t="b">
        <v>0</v>
      </c>
      <c r="J19" s="196">
        <f>IF(I19,1,0)</f>
        <v>0</v>
      </c>
      <c r="K19" s="196">
        <f>IF(I19,0,0)</f>
        <v>0</v>
      </c>
    </row>
    <row r="20" spans="1:11" s="12" customFormat="1" ht="53.25" customHeight="1" thickBot="1" x14ac:dyDescent="0.35">
      <c r="A20" s="396"/>
      <c r="B20" s="398"/>
      <c r="C20" s="39" t="s">
        <v>203</v>
      </c>
      <c r="D20" s="158"/>
      <c r="E20" s="158"/>
      <c r="F20" s="199"/>
      <c r="G20" s="200" t="s">
        <v>16</v>
      </c>
      <c r="H20" s="392"/>
      <c r="I20" s="196" t="b">
        <v>0</v>
      </c>
      <c r="J20" s="196">
        <f>IF(I20,0,0)</f>
        <v>0</v>
      </c>
      <c r="K20" s="196">
        <f>IF(I20,1,0)</f>
        <v>0</v>
      </c>
    </row>
    <row r="21" spans="1:11" ht="50.1" customHeight="1" x14ac:dyDescent="0.3">
      <c r="D21"/>
      <c r="E21"/>
      <c r="H21" s="29"/>
      <c r="I21" s="198"/>
      <c r="J21" s="196">
        <f>SUM(J4:J20)</f>
        <v>0</v>
      </c>
      <c r="K21" s="196">
        <f>SUM(K4:K20)</f>
        <v>0</v>
      </c>
    </row>
    <row r="22" spans="1:11" ht="50.1" customHeight="1" x14ac:dyDescent="0.3">
      <c r="D22"/>
      <c r="E22"/>
      <c r="H22" s="29"/>
      <c r="I22" s="198"/>
    </row>
  </sheetData>
  <mergeCells count="19">
    <mergeCell ref="A19:A20"/>
    <mergeCell ref="B19:B20"/>
    <mergeCell ref="H4:H5"/>
    <mergeCell ref="H6:H7"/>
    <mergeCell ref="H8:H9"/>
    <mergeCell ref="H19:H20"/>
    <mergeCell ref="H13:H14"/>
    <mergeCell ref="H16:H17"/>
    <mergeCell ref="H11:H12"/>
    <mergeCell ref="B4:B5"/>
    <mergeCell ref="A6:A7"/>
    <mergeCell ref="A11:A12"/>
    <mergeCell ref="A4:A5"/>
    <mergeCell ref="A16:A17"/>
    <mergeCell ref="B6:B7"/>
    <mergeCell ref="B11:B12"/>
    <mergeCell ref="B8:B9"/>
    <mergeCell ref="A8:A9"/>
    <mergeCell ref="A13:A15"/>
  </mergeCell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0</xdr:colOff>
                    <xdr:row>5</xdr:row>
                    <xdr:rowOff>83820</xdr:rowOff>
                  </from>
                  <to>
                    <xdr:col>6</xdr:col>
                    <xdr:colOff>38100</xdr:colOff>
                    <xdr:row>5</xdr:row>
                    <xdr:rowOff>297180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5</xdr:col>
                    <xdr:colOff>0</xdr:colOff>
                    <xdr:row>6</xdr:row>
                    <xdr:rowOff>0</xdr:rowOff>
                  </from>
                  <to>
                    <xdr:col>6</xdr:col>
                    <xdr:colOff>7620</xdr:colOff>
                    <xdr:row>6</xdr:row>
                    <xdr:rowOff>220980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5</xdr:col>
                    <xdr:colOff>0</xdr:colOff>
                    <xdr:row>10</xdr:row>
                    <xdr:rowOff>83820</xdr:rowOff>
                  </from>
                  <to>
                    <xdr:col>7</xdr:col>
                    <xdr:colOff>30480</xdr:colOff>
                    <xdr:row>10</xdr:row>
                    <xdr:rowOff>297180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5</xdr:col>
                    <xdr:colOff>0</xdr:colOff>
                    <xdr:row>10</xdr:row>
                    <xdr:rowOff>350520</xdr:rowOff>
                  </from>
                  <to>
                    <xdr:col>7</xdr:col>
                    <xdr:colOff>30480</xdr:colOff>
                    <xdr:row>11</xdr:row>
                    <xdr:rowOff>182880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5</xdr:col>
                    <xdr:colOff>0</xdr:colOff>
                    <xdr:row>4</xdr:row>
                    <xdr:rowOff>0</xdr:rowOff>
                  </from>
                  <to>
                    <xdr:col>5</xdr:col>
                    <xdr:colOff>198120</xdr:colOff>
                    <xdr:row>4</xdr:row>
                    <xdr:rowOff>228600</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5</xdr:col>
                    <xdr:colOff>0</xdr:colOff>
                    <xdr:row>3</xdr:row>
                    <xdr:rowOff>83820</xdr:rowOff>
                  </from>
                  <to>
                    <xdr:col>6</xdr:col>
                    <xdr:colOff>7620</xdr:colOff>
                    <xdr:row>3</xdr:row>
                    <xdr:rowOff>297180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5</xdr:col>
                    <xdr:colOff>0</xdr:colOff>
                    <xdr:row>18</xdr:row>
                    <xdr:rowOff>160020</xdr:rowOff>
                  </from>
                  <to>
                    <xdr:col>7</xdr:col>
                    <xdr:colOff>30480</xdr:colOff>
                    <xdr:row>18</xdr:row>
                    <xdr:rowOff>373380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5</xdr:col>
                    <xdr:colOff>0</xdr:colOff>
                    <xdr:row>19</xdr:row>
                    <xdr:rowOff>0</xdr:rowOff>
                  </from>
                  <to>
                    <xdr:col>7</xdr:col>
                    <xdr:colOff>30480</xdr:colOff>
                    <xdr:row>19</xdr:row>
                    <xdr:rowOff>220980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5</xdr:col>
                    <xdr:colOff>0</xdr:colOff>
                    <xdr:row>15</xdr:row>
                    <xdr:rowOff>175260</xdr:rowOff>
                  </from>
                  <to>
                    <xdr:col>7</xdr:col>
                    <xdr:colOff>30480</xdr:colOff>
                    <xdr:row>15</xdr:row>
                    <xdr:rowOff>381000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5</xdr:col>
                    <xdr:colOff>0</xdr:colOff>
                    <xdr:row>16</xdr:row>
                    <xdr:rowOff>0</xdr:rowOff>
                  </from>
                  <to>
                    <xdr:col>7</xdr:col>
                    <xdr:colOff>30480</xdr:colOff>
                    <xdr:row>16</xdr:row>
                    <xdr:rowOff>220980</xdr:rowOff>
                  </to>
                </anchor>
              </controlPr>
            </control>
          </mc:Choice>
        </mc:AlternateContent>
        <mc:AlternateContent xmlns:mc="http://schemas.openxmlformats.org/markup-compatibility/2006">
          <mc:Choice Requires="x14">
            <control shapeId="2078" r:id="rId14" name="Check Box 30">
              <controlPr defaultSize="0" autoFill="0" autoLine="0" autoPict="0">
                <anchor moveWithCells="1">
                  <from>
                    <xdr:col>5</xdr:col>
                    <xdr:colOff>0</xdr:colOff>
                    <xdr:row>12</xdr:row>
                    <xdr:rowOff>144780</xdr:rowOff>
                  </from>
                  <to>
                    <xdr:col>7</xdr:col>
                    <xdr:colOff>30480</xdr:colOff>
                    <xdr:row>12</xdr:row>
                    <xdr:rowOff>365760</xdr:rowOff>
                  </to>
                </anchor>
              </controlPr>
            </control>
          </mc:Choice>
        </mc:AlternateContent>
        <mc:AlternateContent xmlns:mc="http://schemas.openxmlformats.org/markup-compatibility/2006">
          <mc:Choice Requires="x14">
            <control shapeId="2079" r:id="rId15" name="Check Box 31">
              <controlPr defaultSize="0" autoFill="0" autoLine="0" autoPict="0">
                <anchor moveWithCells="1">
                  <from>
                    <xdr:col>5</xdr:col>
                    <xdr:colOff>0</xdr:colOff>
                    <xdr:row>13</xdr:row>
                    <xdr:rowOff>0</xdr:rowOff>
                  </from>
                  <to>
                    <xdr:col>7</xdr:col>
                    <xdr:colOff>30480</xdr:colOff>
                    <xdr:row>13</xdr:row>
                    <xdr:rowOff>220980</xdr:rowOff>
                  </to>
                </anchor>
              </controlPr>
            </control>
          </mc:Choice>
        </mc:AlternateContent>
        <mc:AlternateContent xmlns:mc="http://schemas.openxmlformats.org/markup-compatibility/2006">
          <mc:Choice Requires="x14">
            <control shapeId="2083" r:id="rId16" name="Check Box 35">
              <controlPr defaultSize="0" autoFill="0" autoLine="0" autoPict="0">
                <anchor moveWithCells="1">
                  <from>
                    <xdr:col>5</xdr:col>
                    <xdr:colOff>0</xdr:colOff>
                    <xdr:row>7</xdr:row>
                    <xdr:rowOff>121920</xdr:rowOff>
                  </from>
                  <to>
                    <xdr:col>6</xdr:col>
                    <xdr:colOff>38100</xdr:colOff>
                    <xdr:row>7</xdr:row>
                    <xdr:rowOff>335280</xdr:rowOff>
                  </to>
                </anchor>
              </controlPr>
            </control>
          </mc:Choice>
        </mc:AlternateContent>
        <mc:AlternateContent xmlns:mc="http://schemas.openxmlformats.org/markup-compatibility/2006">
          <mc:Choice Requires="x14">
            <control shapeId="2084" r:id="rId17" name="Check Box 36">
              <controlPr defaultSize="0" autoFill="0" autoLine="0" autoPict="0">
                <anchor moveWithCells="1">
                  <from>
                    <xdr:col>5</xdr:col>
                    <xdr:colOff>0</xdr:colOff>
                    <xdr:row>7</xdr:row>
                    <xdr:rowOff>441960</xdr:rowOff>
                  </from>
                  <to>
                    <xdr:col>6</xdr:col>
                    <xdr:colOff>38100</xdr:colOff>
                    <xdr:row>8</xdr:row>
                    <xdr:rowOff>198120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theme="9" tint="-0.249977111117893"/>
  </sheetPr>
  <dimension ref="A1:M30"/>
  <sheetViews>
    <sheetView zoomScale="70" zoomScaleNormal="70" workbookViewId="0">
      <selection activeCell="E11" sqref="E11"/>
    </sheetView>
  </sheetViews>
  <sheetFormatPr baseColWidth="10" defaultRowHeight="14.4" x14ac:dyDescent="0.3"/>
  <cols>
    <col min="1" max="1" width="10.6640625" customWidth="1"/>
    <col min="2" max="2" width="25.6640625" style="12" customWidth="1"/>
    <col min="3" max="3" width="100.6640625" customWidth="1"/>
    <col min="4" max="4" width="2.6640625" style="12" customWidth="1"/>
    <col min="5" max="5" width="4.6640625" style="12" customWidth="1"/>
    <col min="6" max="6" width="3.33203125" customWidth="1"/>
    <col min="7" max="7" width="10.6640625" customWidth="1"/>
    <col min="8" max="8" width="10.6640625" style="15" customWidth="1"/>
    <col min="9" max="11" width="11.44140625" style="196" hidden="1" customWidth="1"/>
    <col min="12" max="12" width="4.88671875" customWidth="1"/>
    <col min="13" max="13" width="43.44140625" style="278" customWidth="1"/>
  </cols>
  <sheetData>
    <row r="1" spans="1:13" ht="80.099999999999994" customHeight="1" x14ac:dyDescent="0.3">
      <c r="A1" s="123"/>
      <c r="B1" s="123"/>
      <c r="C1" s="124" t="s">
        <v>1</v>
      </c>
      <c r="D1" s="125"/>
      <c r="E1" s="125"/>
      <c r="F1" s="207"/>
      <c r="G1" s="207"/>
      <c r="H1" s="207"/>
      <c r="I1" s="208"/>
      <c r="J1" s="208"/>
      <c r="K1" s="208"/>
    </row>
    <row r="2" spans="1:13" s="12" customFormat="1" ht="60" customHeight="1" thickBot="1" x14ac:dyDescent="0.35">
      <c r="A2" s="28"/>
      <c r="B2" s="28"/>
      <c r="C2" s="28" t="s">
        <v>11</v>
      </c>
      <c r="D2" s="28"/>
      <c r="E2" s="28"/>
      <c r="F2" s="28"/>
      <c r="G2" s="28"/>
      <c r="H2" s="28"/>
      <c r="I2" s="90"/>
      <c r="J2" s="196"/>
      <c r="K2" s="196"/>
      <c r="M2" s="278"/>
    </row>
    <row r="3" spans="1:13" s="12" customFormat="1" ht="50.1" customHeight="1" thickBot="1" x14ac:dyDescent="0.35">
      <c r="A3" s="194"/>
      <c r="B3" s="194"/>
      <c r="C3" s="194"/>
      <c r="D3" s="194"/>
      <c r="E3" s="194"/>
      <c r="F3" s="194"/>
      <c r="G3" s="194"/>
      <c r="H3" s="194"/>
      <c r="I3" s="90"/>
      <c r="J3" s="196"/>
      <c r="K3" s="196"/>
      <c r="M3" s="278"/>
    </row>
    <row r="4" spans="1:13" s="12" customFormat="1" ht="30" customHeight="1" thickBot="1" x14ac:dyDescent="0.35">
      <c r="A4" s="402" t="s">
        <v>42</v>
      </c>
      <c r="B4" s="377" t="s">
        <v>61</v>
      </c>
      <c r="C4" s="40" t="s">
        <v>93</v>
      </c>
      <c r="D4" s="183"/>
      <c r="E4" s="183"/>
      <c r="F4" s="132"/>
      <c r="G4" s="133" t="s">
        <v>15</v>
      </c>
      <c r="H4" s="348" t="s">
        <v>56</v>
      </c>
      <c r="I4" s="95" t="b">
        <v>0</v>
      </c>
      <c r="J4" s="196">
        <f>IF(I4,1,0)</f>
        <v>0</v>
      </c>
      <c r="K4" s="196">
        <f>IF(I4,0,0)</f>
        <v>0</v>
      </c>
      <c r="M4" s="278"/>
    </row>
    <row r="5" spans="1:13" s="12" customFormat="1" ht="56.25" customHeight="1" thickBot="1" x14ac:dyDescent="0.35">
      <c r="A5" s="402"/>
      <c r="B5" s="377"/>
      <c r="C5" s="44" t="s">
        <v>168</v>
      </c>
      <c r="D5" s="102"/>
      <c r="E5" s="102"/>
      <c r="F5" s="136"/>
      <c r="G5" s="137" t="s">
        <v>16</v>
      </c>
      <c r="H5" s="348"/>
      <c r="I5" s="90" t="b">
        <v>0</v>
      </c>
      <c r="J5" s="196">
        <f>IF(I5,0,0)</f>
        <v>0</v>
      </c>
      <c r="K5" s="196">
        <f>IF(I5,1,0)</f>
        <v>0</v>
      </c>
      <c r="M5" s="278"/>
    </row>
    <row r="6" spans="1:13" ht="30" customHeight="1" thickBot="1" x14ac:dyDescent="0.35">
      <c r="A6" s="402" t="s">
        <v>43</v>
      </c>
      <c r="B6" s="377" t="s">
        <v>61</v>
      </c>
      <c r="C6" s="74" t="s">
        <v>10</v>
      </c>
      <c r="D6" s="99"/>
      <c r="E6" s="99"/>
      <c r="F6" s="134"/>
      <c r="G6" s="139" t="s">
        <v>15</v>
      </c>
      <c r="H6" s="348" t="s">
        <v>56</v>
      </c>
      <c r="I6" s="196" t="b">
        <v>0</v>
      </c>
      <c r="J6" s="196">
        <f>IF(I6,1,0)</f>
        <v>0</v>
      </c>
      <c r="K6" s="196">
        <f>IF(I6,0,0)</f>
        <v>0</v>
      </c>
    </row>
    <row r="7" spans="1:13" s="12" customFormat="1" ht="198.75" customHeight="1" thickBot="1" x14ac:dyDescent="0.35">
      <c r="A7" s="402"/>
      <c r="B7" s="377"/>
      <c r="C7" s="42" t="s">
        <v>277</v>
      </c>
      <c r="D7" s="102"/>
      <c r="E7" s="102"/>
      <c r="F7" s="136"/>
      <c r="G7" s="137" t="s">
        <v>16</v>
      </c>
      <c r="H7" s="348"/>
      <c r="I7" s="196" t="b">
        <v>0</v>
      </c>
      <c r="J7" s="196">
        <f>IF(I7,0,0)</f>
        <v>0</v>
      </c>
      <c r="K7" s="196">
        <f>IF(I7,1,0)</f>
        <v>0</v>
      </c>
      <c r="M7" s="278"/>
    </row>
    <row r="8" spans="1:13" s="12" customFormat="1" ht="28.5" customHeight="1" thickBot="1" x14ac:dyDescent="0.35">
      <c r="A8" s="400" t="s">
        <v>224</v>
      </c>
      <c r="B8" s="352" t="s">
        <v>61</v>
      </c>
      <c r="C8" s="75" t="s">
        <v>95</v>
      </c>
      <c r="D8" s="98"/>
      <c r="E8" s="98"/>
      <c r="F8" s="134"/>
      <c r="G8" s="139" t="s">
        <v>15</v>
      </c>
      <c r="H8" s="348" t="s">
        <v>56</v>
      </c>
      <c r="I8" s="196" t="b">
        <v>0</v>
      </c>
      <c r="J8" s="196">
        <f>IF(I8,1,0)</f>
        <v>0</v>
      </c>
      <c r="K8" s="196">
        <f>IF(I8,0,0)</f>
        <v>0</v>
      </c>
      <c r="M8" s="278"/>
    </row>
    <row r="9" spans="1:13" s="12" customFormat="1" ht="111" customHeight="1" thickBot="1" x14ac:dyDescent="0.35">
      <c r="A9" s="401"/>
      <c r="B9" s="361"/>
      <c r="C9" s="42" t="s">
        <v>237</v>
      </c>
      <c r="D9" s="102"/>
      <c r="E9" s="102"/>
      <c r="F9" s="136"/>
      <c r="G9" s="137" t="s">
        <v>16</v>
      </c>
      <c r="H9" s="348"/>
      <c r="I9" s="196" t="b">
        <v>0</v>
      </c>
      <c r="J9" s="196">
        <f>IF(I9,0,0)</f>
        <v>0</v>
      </c>
      <c r="K9" s="196">
        <f>IF(I9,1,0)</f>
        <v>0</v>
      </c>
      <c r="M9" s="283"/>
    </row>
    <row r="10" spans="1:13" s="12" customFormat="1" ht="34.5" customHeight="1" thickBot="1" x14ac:dyDescent="0.35">
      <c r="A10" s="400" t="s">
        <v>44</v>
      </c>
      <c r="B10" s="352" t="s">
        <v>61</v>
      </c>
      <c r="C10" s="75" t="s">
        <v>96</v>
      </c>
      <c r="D10" s="98"/>
      <c r="E10" s="98"/>
      <c r="F10" s="134"/>
      <c r="G10" s="139" t="s">
        <v>15</v>
      </c>
      <c r="H10" s="348" t="s">
        <v>56</v>
      </c>
      <c r="I10" s="196" t="b">
        <v>0</v>
      </c>
      <c r="J10" s="196">
        <f>IF(I10,1,0)</f>
        <v>0</v>
      </c>
      <c r="K10" s="196">
        <f>IF(I10,0,0)</f>
        <v>0</v>
      </c>
      <c r="M10" s="278"/>
    </row>
    <row r="11" spans="1:13" s="12" customFormat="1" ht="76.5" customHeight="1" thickBot="1" x14ac:dyDescent="0.35">
      <c r="A11" s="401"/>
      <c r="B11" s="361"/>
      <c r="C11" s="41" t="s">
        <v>278</v>
      </c>
      <c r="D11" s="98"/>
      <c r="E11" s="98"/>
      <c r="F11" s="134"/>
      <c r="G11" s="135" t="s">
        <v>16</v>
      </c>
      <c r="H11" s="348"/>
      <c r="I11" s="196" t="b">
        <v>0</v>
      </c>
      <c r="J11" s="196">
        <f>IF(I11,0,0)</f>
        <v>0</v>
      </c>
      <c r="K11" s="196">
        <f>IF(I11,1,0)</f>
        <v>0</v>
      </c>
      <c r="M11" s="278"/>
    </row>
    <row r="12" spans="1:13" s="12" customFormat="1" ht="29.25" customHeight="1" thickBot="1" x14ac:dyDescent="0.35">
      <c r="A12" s="400" t="s">
        <v>68</v>
      </c>
      <c r="B12" s="352" t="s">
        <v>61</v>
      </c>
      <c r="C12" s="41" t="s">
        <v>126</v>
      </c>
      <c r="D12" s="98"/>
      <c r="E12" s="98"/>
      <c r="F12" s="134"/>
      <c r="G12" s="139" t="s">
        <v>15</v>
      </c>
      <c r="H12" s="348"/>
      <c r="I12" s="196" t="b">
        <v>0</v>
      </c>
      <c r="J12" s="196">
        <f>IF(I12,1,0)</f>
        <v>0</v>
      </c>
      <c r="K12" s="196">
        <f>IF(I12,0,0)</f>
        <v>0</v>
      </c>
      <c r="M12" s="278"/>
    </row>
    <row r="13" spans="1:13" s="12" customFormat="1" ht="26.25" customHeight="1" thickBot="1" x14ac:dyDescent="0.35">
      <c r="A13" s="401"/>
      <c r="B13" s="361"/>
      <c r="C13" s="44"/>
      <c r="D13" s="102"/>
      <c r="E13" s="102"/>
      <c r="F13" s="136"/>
      <c r="G13" s="137" t="s">
        <v>16</v>
      </c>
      <c r="H13" s="348"/>
      <c r="I13" s="196" t="b">
        <v>0</v>
      </c>
      <c r="J13" s="196">
        <f>IF(I13,0,0)</f>
        <v>0</v>
      </c>
      <c r="K13" s="196">
        <f>IF(I13,1,0)</f>
        <v>0</v>
      </c>
      <c r="M13" s="278"/>
    </row>
    <row r="14" spans="1:13" ht="30" customHeight="1" thickBot="1" x14ac:dyDescent="0.35">
      <c r="A14" s="402" t="s">
        <v>45</v>
      </c>
      <c r="B14" s="377" t="s">
        <v>61</v>
      </c>
      <c r="C14" s="75" t="s">
        <v>54</v>
      </c>
      <c r="D14" s="99"/>
      <c r="E14" s="99"/>
      <c r="F14" s="134"/>
      <c r="G14" s="204" t="s">
        <v>15</v>
      </c>
      <c r="H14" s="337" t="s">
        <v>56</v>
      </c>
      <c r="I14" s="196" t="b">
        <v>0</v>
      </c>
      <c r="J14" s="196">
        <f>IF(I14,1,0)</f>
        <v>0</v>
      </c>
      <c r="K14" s="196">
        <f>IF(I14,0,0)</f>
        <v>0</v>
      </c>
    </row>
    <row r="15" spans="1:13" ht="90" customHeight="1" thickBot="1" x14ac:dyDescent="0.35">
      <c r="A15" s="402"/>
      <c r="B15" s="377"/>
      <c r="C15" s="42" t="s">
        <v>225</v>
      </c>
      <c r="D15" s="158"/>
      <c r="E15" s="158"/>
      <c r="F15" s="136"/>
      <c r="G15" s="137" t="s">
        <v>16</v>
      </c>
      <c r="H15" s="338"/>
      <c r="I15" s="196" t="b">
        <v>0</v>
      </c>
      <c r="J15" s="196">
        <f>IF(I15,0,0)</f>
        <v>0</v>
      </c>
      <c r="K15" s="196">
        <f>IF(I15,1,0)</f>
        <v>0</v>
      </c>
      <c r="M15" s="283"/>
    </row>
    <row r="16" spans="1:13" s="68" customFormat="1" ht="39.75" customHeight="1" thickBot="1" x14ac:dyDescent="0.35">
      <c r="A16" s="405" t="s">
        <v>69</v>
      </c>
      <c r="B16" s="403" t="s">
        <v>61</v>
      </c>
      <c r="C16" s="78" t="s">
        <v>163</v>
      </c>
      <c r="D16" s="115"/>
      <c r="E16" s="116"/>
      <c r="F16" s="117"/>
      <c r="G16" s="205" t="s">
        <v>15</v>
      </c>
      <c r="H16" s="399" t="s">
        <v>56</v>
      </c>
      <c r="I16" s="209" t="b">
        <v>0</v>
      </c>
      <c r="J16" s="196">
        <f>IF(I16,1,0)</f>
        <v>0</v>
      </c>
      <c r="K16" s="196">
        <f>IF(I16,0,0)</f>
        <v>0</v>
      </c>
      <c r="M16" s="280"/>
    </row>
    <row r="17" spans="1:13" s="68" customFormat="1" ht="40.5" customHeight="1" thickBot="1" x14ac:dyDescent="0.35">
      <c r="A17" s="405"/>
      <c r="B17" s="404"/>
      <c r="C17" s="87" t="s">
        <v>271</v>
      </c>
      <c r="D17" s="119"/>
      <c r="E17" s="120"/>
      <c r="F17" s="121"/>
      <c r="G17" s="206" t="s">
        <v>16</v>
      </c>
      <c r="H17" s="399"/>
      <c r="I17" s="209" t="b">
        <v>0</v>
      </c>
      <c r="J17" s="196">
        <f>IF(I17,0,0)</f>
        <v>0</v>
      </c>
      <c r="K17" s="196">
        <f>IF(I17,1,0)</f>
        <v>0</v>
      </c>
      <c r="M17" s="280"/>
    </row>
    <row r="18" spans="1:13" ht="30" customHeight="1" thickBot="1" x14ac:dyDescent="0.35">
      <c r="A18" s="402" t="s">
        <v>70</v>
      </c>
      <c r="B18" s="377" t="s">
        <v>61</v>
      </c>
      <c r="C18" s="75" t="s">
        <v>67</v>
      </c>
      <c r="D18" s="99"/>
      <c r="E18" s="99"/>
      <c r="F18" s="134"/>
      <c r="G18" s="139" t="s">
        <v>15</v>
      </c>
      <c r="H18" s="348" t="s">
        <v>56</v>
      </c>
      <c r="I18" s="196" t="b">
        <v>0</v>
      </c>
      <c r="J18" s="196">
        <f t="shared" ref="J18:J20" si="0">IF(I18,1,0)</f>
        <v>0</v>
      </c>
      <c r="K18" s="196">
        <f t="shared" ref="K18:K20" si="1">IF(I18,0,0)</f>
        <v>0</v>
      </c>
    </row>
    <row r="19" spans="1:13" s="12" customFormat="1" ht="57" customHeight="1" thickBot="1" x14ac:dyDescent="0.35">
      <c r="A19" s="402"/>
      <c r="B19" s="377"/>
      <c r="C19" s="42" t="s">
        <v>272</v>
      </c>
      <c r="D19" s="102"/>
      <c r="E19" s="102"/>
      <c r="F19" s="136"/>
      <c r="G19" s="137" t="s">
        <v>16</v>
      </c>
      <c r="H19" s="348"/>
      <c r="I19" s="196" t="b">
        <v>0</v>
      </c>
      <c r="J19" s="196">
        <f t="shared" ref="J19:J21" si="2">IF(I19,0,0)</f>
        <v>0</v>
      </c>
      <c r="K19" s="196">
        <f t="shared" ref="K19:K21" si="3">IF(I19,1,0)</f>
        <v>0</v>
      </c>
      <c r="M19" s="278"/>
    </row>
    <row r="20" spans="1:13" s="12" customFormat="1" ht="31.5" customHeight="1" thickBot="1" x14ac:dyDescent="0.35">
      <c r="A20" s="400" t="s">
        <v>111</v>
      </c>
      <c r="B20" s="352" t="s">
        <v>61</v>
      </c>
      <c r="C20" s="75" t="s">
        <v>92</v>
      </c>
      <c r="D20" s="98"/>
      <c r="E20" s="98"/>
      <c r="F20" s="134"/>
      <c r="G20" s="139" t="s">
        <v>15</v>
      </c>
      <c r="H20" s="348" t="s">
        <v>56</v>
      </c>
      <c r="I20" s="196" t="b">
        <v>0</v>
      </c>
      <c r="J20" s="196">
        <f t="shared" si="0"/>
        <v>0</v>
      </c>
      <c r="K20" s="196">
        <f t="shared" si="1"/>
        <v>0</v>
      </c>
      <c r="M20" s="278"/>
    </row>
    <row r="21" spans="1:13" s="12" customFormat="1" ht="30.75" customHeight="1" thickBot="1" x14ac:dyDescent="0.35">
      <c r="A21" s="401"/>
      <c r="B21" s="361"/>
      <c r="C21" s="42" t="s">
        <v>204</v>
      </c>
      <c r="D21" s="102"/>
      <c r="E21" s="102"/>
      <c r="F21" s="136"/>
      <c r="G21" s="137" t="s">
        <v>16</v>
      </c>
      <c r="H21" s="348"/>
      <c r="I21" s="196" t="b">
        <v>0</v>
      </c>
      <c r="J21" s="196">
        <f t="shared" si="2"/>
        <v>0</v>
      </c>
      <c r="K21" s="196">
        <f t="shared" si="3"/>
        <v>0</v>
      </c>
      <c r="M21" s="278"/>
    </row>
    <row r="22" spans="1:13" s="12" customFormat="1" ht="60" customHeight="1" thickBot="1" x14ac:dyDescent="0.35">
      <c r="A22" s="214"/>
      <c r="B22" s="234"/>
      <c r="C22" s="215"/>
      <c r="D22" s="216"/>
      <c r="E22" s="216"/>
      <c r="F22" s="246"/>
      <c r="G22" s="247"/>
      <c r="H22" s="225"/>
      <c r="I22" s="196"/>
      <c r="J22" s="196"/>
      <c r="K22" s="196"/>
      <c r="M22" s="278"/>
    </row>
    <row r="23" spans="1:13" s="12" customFormat="1" ht="30" customHeight="1" thickBot="1" x14ac:dyDescent="0.35">
      <c r="A23" s="401" t="s">
        <v>112</v>
      </c>
      <c r="B23" s="356" t="s">
        <v>2</v>
      </c>
      <c r="C23" s="74" t="s">
        <v>148</v>
      </c>
      <c r="D23" s="99"/>
      <c r="E23" s="99"/>
      <c r="F23" s="134"/>
      <c r="G23" s="139" t="s">
        <v>15</v>
      </c>
      <c r="H23" s="338" t="s">
        <v>56</v>
      </c>
      <c r="I23" s="196" t="b">
        <v>0</v>
      </c>
      <c r="J23" s="196">
        <f t="shared" ref="J23:J27" si="4">IF(I23,1,0)</f>
        <v>0</v>
      </c>
      <c r="K23" s="196">
        <f t="shared" ref="K23:K27" si="5">IF(I23,0,0)</f>
        <v>0</v>
      </c>
      <c r="M23" s="278"/>
    </row>
    <row r="24" spans="1:13" ht="59.25" customHeight="1" thickBot="1" x14ac:dyDescent="0.35">
      <c r="A24" s="402"/>
      <c r="B24" s="354"/>
      <c r="C24" s="42" t="s">
        <v>273</v>
      </c>
      <c r="D24" s="158"/>
      <c r="E24" s="158"/>
      <c r="F24" s="136"/>
      <c r="G24" s="137" t="s">
        <v>16</v>
      </c>
      <c r="H24" s="348"/>
      <c r="I24" s="196" t="b">
        <v>0</v>
      </c>
      <c r="J24" s="196">
        <f t="shared" ref="J24:J28" si="6">IF(I24,0,0)</f>
        <v>0</v>
      </c>
      <c r="K24" s="196">
        <f t="shared" ref="K24:K28" si="7">IF(I24,1,0)</f>
        <v>0</v>
      </c>
      <c r="M24" s="283"/>
    </row>
    <row r="25" spans="1:13" s="12" customFormat="1" ht="35.25" customHeight="1" thickBot="1" x14ac:dyDescent="0.35">
      <c r="A25" s="400" t="s">
        <v>142</v>
      </c>
      <c r="B25" s="287" t="s">
        <v>63</v>
      </c>
      <c r="C25" s="43" t="s">
        <v>243</v>
      </c>
      <c r="D25" s="152"/>
      <c r="E25" s="152"/>
      <c r="F25" s="134"/>
      <c r="G25" s="139" t="s">
        <v>15</v>
      </c>
      <c r="H25" s="348" t="s">
        <v>56</v>
      </c>
      <c r="I25" s="196" t="b">
        <v>0</v>
      </c>
      <c r="J25" s="196">
        <f t="shared" si="4"/>
        <v>0</v>
      </c>
      <c r="K25" s="196">
        <f t="shared" si="5"/>
        <v>0</v>
      </c>
      <c r="M25" s="278"/>
    </row>
    <row r="26" spans="1:13" s="12" customFormat="1" ht="33" customHeight="1" thickBot="1" x14ac:dyDescent="0.35">
      <c r="A26" s="401"/>
      <c r="B26" s="288" t="s">
        <v>2</v>
      </c>
      <c r="C26" s="44"/>
      <c r="D26" s="158"/>
      <c r="E26" s="158"/>
      <c r="F26" s="136"/>
      <c r="G26" s="137" t="s">
        <v>16</v>
      </c>
      <c r="H26" s="348"/>
      <c r="I26" s="196" t="b">
        <v>0</v>
      </c>
      <c r="J26" s="196">
        <f t="shared" si="6"/>
        <v>0</v>
      </c>
      <c r="K26" s="196">
        <f t="shared" si="7"/>
        <v>0</v>
      </c>
      <c r="M26" s="278"/>
    </row>
    <row r="27" spans="1:13" s="12" customFormat="1" ht="24" customHeight="1" thickBot="1" x14ac:dyDescent="0.35">
      <c r="A27" s="400" t="s">
        <v>143</v>
      </c>
      <c r="B27" s="355" t="s">
        <v>2</v>
      </c>
      <c r="C27" s="75" t="s">
        <v>97</v>
      </c>
      <c r="D27" s="152"/>
      <c r="E27" s="152"/>
      <c r="F27" s="134"/>
      <c r="G27" s="139" t="s">
        <v>15</v>
      </c>
      <c r="H27" s="348" t="s">
        <v>56</v>
      </c>
      <c r="I27" s="196" t="b">
        <v>0</v>
      </c>
      <c r="J27" s="196">
        <f t="shared" si="4"/>
        <v>0</v>
      </c>
      <c r="K27" s="196">
        <f t="shared" si="5"/>
        <v>0</v>
      </c>
      <c r="M27" s="278"/>
    </row>
    <row r="28" spans="1:13" s="12" customFormat="1" ht="72" customHeight="1" thickBot="1" x14ac:dyDescent="0.35">
      <c r="A28" s="401"/>
      <c r="B28" s="356"/>
      <c r="C28" s="42" t="s">
        <v>274</v>
      </c>
      <c r="D28" s="158"/>
      <c r="E28" s="158"/>
      <c r="F28" s="136"/>
      <c r="G28" s="137" t="s">
        <v>16</v>
      </c>
      <c r="H28" s="348"/>
      <c r="I28" s="196" t="b">
        <v>0</v>
      </c>
      <c r="J28" s="196">
        <f t="shared" si="6"/>
        <v>0</v>
      </c>
      <c r="K28" s="196">
        <f t="shared" si="7"/>
        <v>0</v>
      </c>
      <c r="M28" s="278"/>
    </row>
    <row r="29" spans="1:13" ht="30" customHeight="1" x14ac:dyDescent="0.3">
      <c r="A29" s="14"/>
      <c r="B29" s="14"/>
      <c r="C29" s="15"/>
      <c r="D29" s="15"/>
      <c r="E29" s="15"/>
      <c r="F29" s="15"/>
      <c r="G29" s="15"/>
      <c r="H29" s="45"/>
      <c r="I29" s="198"/>
      <c r="J29" s="196">
        <f>SUM(J4:J28)</f>
        <v>0</v>
      </c>
      <c r="K29" s="196">
        <f>SUM(K4:K28)</f>
        <v>0</v>
      </c>
    </row>
    <row r="30" spans="1:13" ht="30" customHeight="1" x14ac:dyDescent="0.3">
      <c r="H30" s="29"/>
      <c r="I30" s="198"/>
    </row>
  </sheetData>
  <mergeCells count="34">
    <mergeCell ref="A4:A5"/>
    <mergeCell ref="A6:A7"/>
    <mergeCell ref="A18:A19"/>
    <mergeCell ref="A14:A15"/>
    <mergeCell ref="B20:B21"/>
    <mergeCell ref="B4:B5"/>
    <mergeCell ref="B6:B7"/>
    <mergeCell ref="B18:B19"/>
    <mergeCell ref="B14:B15"/>
    <mergeCell ref="B12:B13"/>
    <mergeCell ref="A12:A13"/>
    <mergeCell ref="B16:B17"/>
    <mergeCell ref="A16:A17"/>
    <mergeCell ref="B23:B24"/>
    <mergeCell ref="B27:B28"/>
    <mergeCell ref="A27:A28"/>
    <mergeCell ref="A20:A21"/>
    <mergeCell ref="B8:B9"/>
    <mergeCell ref="A8:A9"/>
    <mergeCell ref="B10:B11"/>
    <mergeCell ref="A10:A11"/>
    <mergeCell ref="A25:A26"/>
    <mergeCell ref="A23:A24"/>
    <mergeCell ref="H4:H5"/>
    <mergeCell ref="H6:H7"/>
    <mergeCell ref="H8:H9"/>
    <mergeCell ref="H10:H13"/>
    <mergeCell ref="H27:H28"/>
    <mergeCell ref="H14:H15"/>
    <mergeCell ref="H16:H17"/>
    <mergeCell ref="H18:H19"/>
    <mergeCell ref="H20:H21"/>
    <mergeCell ref="H23:H24"/>
    <mergeCell ref="H25:H26"/>
  </mergeCell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5</xdr:col>
                    <xdr:colOff>0</xdr:colOff>
                    <xdr:row>3</xdr:row>
                    <xdr:rowOff>99060</xdr:rowOff>
                  </from>
                  <to>
                    <xdr:col>7</xdr:col>
                    <xdr:colOff>106680</xdr:colOff>
                    <xdr:row>3</xdr:row>
                    <xdr:rowOff>297180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5</xdr:col>
                    <xdr:colOff>0</xdr:colOff>
                    <xdr:row>4</xdr:row>
                    <xdr:rowOff>7620</xdr:rowOff>
                  </from>
                  <to>
                    <xdr:col>7</xdr:col>
                    <xdr:colOff>106680</xdr:colOff>
                    <xdr:row>4</xdr:row>
                    <xdr:rowOff>220980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5</xdr:col>
                    <xdr:colOff>0</xdr:colOff>
                    <xdr:row>5</xdr:row>
                    <xdr:rowOff>76200</xdr:rowOff>
                  </from>
                  <to>
                    <xdr:col>6</xdr:col>
                    <xdr:colOff>83820</xdr:colOff>
                    <xdr:row>5</xdr:row>
                    <xdr:rowOff>297180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5</xdr:col>
                    <xdr:colOff>0</xdr:colOff>
                    <xdr:row>6</xdr:row>
                    <xdr:rowOff>7620</xdr:rowOff>
                  </from>
                  <to>
                    <xdr:col>7</xdr:col>
                    <xdr:colOff>106680</xdr:colOff>
                    <xdr:row>6</xdr:row>
                    <xdr:rowOff>220980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5</xdr:col>
                    <xdr:colOff>0</xdr:colOff>
                    <xdr:row>17</xdr:row>
                    <xdr:rowOff>99060</xdr:rowOff>
                  </from>
                  <to>
                    <xdr:col>7</xdr:col>
                    <xdr:colOff>106680</xdr:colOff>
                    <xdr:row>17</xdr:row>
                    <xdr:rowOff>297180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5</xdr:col>
                    <xdr:colOff>0</xdr:colOff>
                    <xdr:row>18</xdr:row>
                    <xdr:rowOff>0</xdr:rowOff>
                  </from>
                  <to>
                    <xdr:col>7</xdr:col>
                    <xdr:colOff>106680</xdr:colOff>
                    <xdr:row>18</xdr:row>
                    <xdr:rowOff>220980</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5</xdr:col>
                    <xdr:colOff>0</xdr:colOff>
                    <xdr:row>13</xdr:row>
                    <xdr:rowOff>182880</xdr:rowOff>
                  </from>
                  <to>
                    <xdr:col>7</xdr:col>
                    <xdr:colOff>106680</xdr:colOff>
                    <xdr:row>13</xdr:row>
                    <xdr:rowOff>373380</xdr:rowOff>
                  </to>
                </anchor>
              </controlPr>
            </control>
          </mc:Choice>
        </mc:AlternateContent>
        <mc:AlternateContent xmlns:mc="http://schemas.openxmlformats.org/markup-compatibility/2006">
          <mc:Choice Requires="x14">
            <control shapeId="3092" r:id="rId11" name="Check Box 20">
              <controlPr defaultSize="0" autoFill="0" autoLine="0" autoPict="0">
                <anchor moveWithCells="1">
                  <from>
                    <xdr:col>5</xdr:col>
                    <xdr:colOff>0</xdr:colOff>
                    <xdr:row>14</xdr:row>
                    <xdr:rowOff>30480</xdr:rowOff>
                  </from>
                  <to>
                    <xdr:col>7</xdr:col>
                    <xdr:colOff>106680</xdr:colOff>
                    <xdr:row>14</xdr:row>
                    <xdr:rowOff>228600</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5</xdr:col>
                    <xdr:colOff>0</xdr:colOff>
                    <xdr:row>23</xdr:row>
                    <xdr:rowOff>0</xdr:rowOff>
                  </from>
                  <to>
                    <xdr:col>7</xdr:col>
                    <xdr:colOff>106680</xdr:colOff>
                    <xdr:row>23</xdr:row>
                    <xdr:rowOff>220980</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5</xdr:col>
                    <xdr:colOff>0</xdr:colOff>
                    <xdr:row>22</xdr:row>
                    <xdr:rowOff>83820</xdr:rowOff>
                  </from>
                  <to>
                    <xdr:col>7</xdr:col>
                    <xdr:colOff>152400</xdr:colOff>
                    <xdr:row>22</xdr:row>
                    <xdr:rowOff>304800</xdr:rowOff>
                  </to>
                </anchor>
              </controlPr>
            </control>
          </mc:Choice>
        </mc:AlternateContent>
        <mc:AlternateContent xmlns:mc="http://schemas.openxmlformats.org/markup-compatibility/2006">
          <mc:Choice Requires="x14">
            <control shapeId="3101" r:id="rId14" name="Check Box 29">
              <controlPr defaultSize="0" autoFill="0" autoLine="0" autoPict="0">
                <anchor moveWithCells="1">
                  <from>
                    <xdr:col>5</xdr:col>
                    <xdr:colOff>0</xdr:colOff>
                    <xdr:row>24</xdr:row>
                    <xdr:rowOff>114300</xdr:rowOff>
                  </from>
                  <to>
                    <xdr:col>7</xdr:col>
                    <xdr:colOff>106680</xdr:colOff>
                    <xdr:row>24</xdr:row>
                    <xdr:rowOff>335280</xdr:rowOff>
                  </to>
                </anchor>
              </controlPr>
            </control>
          </mc:Choice>
        </mc:AlternateContent>
        <mc:AlternateContent xmlns:mc="http://schemas.openxmlformats.org/markup-compatibility/2006">
          <mc:Choice Requires="x14">
            <control shapeId="3102" r:id="rId15" name="Check Box 30">
              <controlPr defaultSize="0" autoFill="0" autoLine="0" autoPict="0">
                <anchor moveWithCells="1">
                  <from>
                    <xdr:col>5</xdr:col>
                    <xdr:colOff>0</xdr:colOff>
                    <xdr:row>24</xdr:row>
                    <xdr:rowOff>449580</xdr:rowOff>
                  </from>
                  <to>
                    <xdr:col>7</xdr:col>
                    <xdr:colOff>106680</xdr:colOff>
                    <xdr:row>25</xdr:row>
                    <xdr:rowOff>228600</xdr:rowOff>
                  </to>
                </anchor>
              </controlPr>
            </control>
          </mc:Choice>
        </mc:AlternateContent>
        <mc:AlternateContent xmlns:mc="http://schemas.openxmlformats.org/markup-compatibility/2006">
          <mc:Choice Requires="x14">
            <control shapeId="3105" r:id="rId16" name="Check Box 33">
              <controlPr defaultSize="0" autoFill="0" autoLine="0" autoPict="0">
                <anchor moveWithCells="1">
                  <from>
                    <xdr:col>5</xdr:col>
                    <xdr:colOff>0</xdr:colOff>
                    <xdr:row>19</xdr:row>
                    <xdr:rowOff>99060</xdr:rowOff>
                  </from>
                  <to>
                    <xdr:col>7</xdr:col>
                    <xdr:colOff>106680</xdr:colOff>
                    <xdr:row>19</xdr:row>
                    <xdr:rowOff>297180</xdr:rowOff>
                  </to>
                </anchor>
              </controlPr>
            </control>
          </mc:Choice>
        </mc:AlternateContent>
        <mc:AlternateContent xmlns:mc="http://schemas.openxmlformats.org/markup-compatibility/2006">
          <mc:Choice Requires="x14">
            <control shapeId="3106" r:id="rId17" name="Check Box 34">
              <controlPr defaultSize="0" autoFill="0" autoLine="0" autoPict="0">
                <anchor moveWithCells="1">
                  <from>
                    <xdr:col>5</xdr:col>
                    <xdr:colOff>0</xdr:colOff>
                    <xdr:row>20</xdr:row>
                    <xdr:rowOff>0</xdr:rowOff>
                  </from>
                  <to>
                    <xdr:col>7</xdr:col>
                    <xdr:colOff>106680</xdr:colOff>
                    <xdr:row>20</xdr:row>
                    <xdr:rowOff>198120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5</xdr:col>
                    <xdr:colOff>0</xdr:colOff>
                    <xdr:row>7</xdr:row>
                    <xdr:rowOff>76200</xdr:rowOff>
                  </from>
                  <to>
                    <xdr:col>6</xdr:col>
                    <xdr:colOff>83820</xdr:colOff>
                    <xdr:row>7</xdr:row>
                    <xdr:rowOff>297180</xdr:rowOff>
                  </to>
                </anchor>
              </controlPr>
            </control>
          </mc:Choice>
        </mc:AlternateContent>
        <mc:AlternateContent xmlns:mc="http://schemas.openxmlformats.org/markup-compatibility/2006">
          <mc:Choice Requires="x14">
            <control shapeId="3118" r:id="rId19" name="Check Box 46">
              <controlPr defaultSize="0" autoFill="0" autoLine="0" autoPict="0">
                <anchor moveWithCells="1">
                  <from>
                    <xdr:col>5</xdr:col>
                    <xdr:colOff>0</xdr:colOff>
                    <xdr:row>7</xdr:row>
                    <xdr:rowOff>342900</xdr:rowOff>
                  </from>
                  <to>
                    <xdr:col>6</xdr:col>
                    <xdr:colOff>83820</xdr:colOff>
                    <xdr:row>8</xdr:row>
                    <xdr:rowOff>198120</xdr:rowOff>
                  </to>
                </anchor>
              </controlPr>
            </control>
          </mc:Choice>
        </mc:AlternateContent>
        <mc:AlternateContent xmlns:mc="http://schemas.openxmlformats.org/markup-compatibility/2006">
          <mc:Choice Requires="x14">
            <control shapeId="3119" r:id="rId20" name="Check Box 47">
              <controlPr defaultSize="0" autoFill="0" autoLine="0" autoPict="0">
                <anchor moveWithCells="1">
                  <from>
                    <xdr:col>5</xdr:col>
                    <xdr:colOff>0</xdr:colOff>
                    <xdr:row>9</xdr:row>
                    <xdr:rowOff>121920</xdr:rowOff>
                  </from>
                  <to>
                    <xdr:col>6</xdr:col>
                    <xdr:colOff>83820</xdr:colOff>
                    <xdr:row>9</xdr:row>
                    <xdr:rowOff>335280</xdr:rowOff>
                  </to>
                </anchor>
              </controlPr>
            </control>
          </mc:Choice>
        </mc:AlternateContent>
        <mc:AlternateContent xmlns:mc="http://schemas.openxmlformats.org/markup-compatibility/2006">
          <mc:Choice Requires="x14">
            <control shapeId="3120" r:id="rId21" name="Check Box 48">
              <controlPr defaultSize="0" autoFill="0" autoLine="0" autoPict="0">
                <anchor moveWithCells="1">
                  <from>
                    <xdr:col>5</xdr:col>
                    <xdr:colOff>0</xdr:colOff>
                    <xdr:row>10</xdr:row>
                    <xdr:rowOff>7620</xdr:rowOff>
                  </from>
                  <to>
                    <xdr:col>6</xdr:col>
                    <xdr:colOff>83820</xdr:colOff>
                    <xdr:row>10</xdr:row>
                    <xdr:rowOff>220980</xdr:rowOff>
                  </to>
                </anchor>
              </controlPr>
            </control>
          </mc:Choice>
        </mc:AlternateContent>
        <mc:AlternateContent xmlns:mc="http://schemas.openxmlformats.org/markup-compatibility/2006">
          <mc:Choice Requires="x14">
            <control shapeId="3122" r:id="rId22" name="Check Box 50">
              <controlPr defaultSize="0" autoFill="0" autoLine="0" autoPict="0">
                <anchor moveWithCells="1">
                  <from>
                    <xdr:col>5</xdr:col>
                    <xdr:colOff>0</xdr:colOff>
                    <xdr:row>26</xdr:row>
                    <xdr:rowOff>45720</xdr:rowOff>
                  </from>
                  <to>
                    <xdr:col>7</xdr:col>
                    <xdr:colOff>106680</xdr:colOff>
                    <xdr:row>26</xdr:row>
                    <xdr:rowOff>259080</xdr:rowOff>
                  </to>
                </anchor>
              </controlPr>
            </control>
          </mc:Choice>
        </mc:AlternateContent>
        <mc:AlternateContent xmlns:mc="http://schemas.openxmlformats.org/markup-compatibility/2006">
          <mc:Choice Requires="x14">
            <control shapeId="3124" r:id="rId23" name="Check Box 52">
              <controlPr defaultSize="0" autoFill="0" autoLine="0" autoPict="0">
                <anchor moveWithCells="1">
                  <from>
                    <xdr:col>5</xdr:col>
                    <xdr:colOff>0</xdr:colOff>
                    <xdr:row>27</xdr:row>
                    <xdr:rowOff>7620</xdr:rowOff>
                  </from>
                  <to>
                    <xdr:col>7</xdr:col>
                    <xdr:colOff>106680</xdr:colOff>
                    <xdr:row>27</xdr:row>
                    <xdr:rowOff>220980</xdr:rowOff>
                  </to>
                </anchor>
              </controlPr>
            </control>
          </mc:Choice>
        </mc:AlternateContent>
        <mc:AlternateContent xmlns:mc="http://schemas.openxmlformats.org/markup-compatibility/2006">
          <mc:Choice Requires="x14">
            <control shapeId="3126" r:id="rId24" name="Check Box 54">
              <controlPr defaultSize="0" autoFill="0" autoLine="0" autoPict="0">
                <anchor moveWithCells="1">
                  <from>
                    <xdr:col>5</xdr:col>
                    <xdr:colOff>0</xdr:colOff>
                    <xdr:row>11</xdr:row>
                    <xdr:rowOff>83820</xdr:rowOff>
                  </from>
                  <to>
                    <xdr:col>6</xdr:col>
                    <xdr:colOff>83820</xdr:colOff>
                    <xdr:row>11</xdr:row>
                    <xdr:rowOff>297180</xdr:rowOff>
                  </to>
                </anchor>
              </controlPr>
            </control>
          </mc:Choice>
        </mc:AlternateContent>
        <mc:AlternateContent xmlns:mc="http://schemas.openxmlformats.org/markup-compatibility/2006">
          <mc:Choice Requires="x14">
            <control shapeId="3127" r:id="rId25" name="Check Box 55">
              <controlPr defaultSize="0" autoFill="0" autoLine="0" autoPict="0">
                <anchor moveWithCells="1">
                  <from>
                    <xdr:col>5</xdr:col>
                    <xdr:colOff>0</xdr:colOff>
                    <xdr:row>12</xdr:row>
                    <xdr:rowOff>7620</xdr:rowOff>
                  </from>
                  <to>
                    <xdr:col>6</xdr:col>
                    <xdr:colOff>83820</xdr:colOff>
                    <xdr:row>12</xdr:row>
                    <xdr:rowOff>220980</xdr:rowOff>
                  </to>
                </anchor>
              </controlPr>
            </control>
          </mc:Choice>
        </mc:AlternateContent>
        <mc:AlternateContent xmlns:mc="http://schemas.openxmlformats.org/markup-compatibility/2006">
          <mc:Choice Requires="x14">
            <control shapeId="3131" r:id="rId26" name="Check Box 59">
              <controlPr defaultSize="0" autoFill="0" autoLine="0" autoPict="0">
                <anchor moveWithCells="1">
                  <from>
                    <xdr:col>5</xdr:col>
                    <xdr:colOff>0</xdr:colOff>
                    <xdr:row>15</xdr:row>
                    <xdr:rowOff>198120</xdr:rowOff>
                  </from>
                  <to>
                    <xdr:col>7</xdr:col>
                    <xdr:colOff>106680</xdr:colOff>
                    <xdr:row>15</xdr:row>
                    <xdr:rowOff>388620</xdr:rowOff>
                  </to>
                </anchor>
              </controlPr>
            </control>
          </mc:Choice>
        </mc:AlternateContent>
        <mc:AlternateContent xmlns:mc="http://schemas.openxmlformats.org/markup-compatibility/2006">
          <mc:Choice Requires="x14">
            <control shapeId="3132" r:id="rId27" name="Check Box 60">
              <controlPr defaultSize="0" autoFill="0" autoLine="0" autoPict="0">
                <anchor moveWithCells="1">
                  <from>
                    <xdr:col>5</xdr:col>
                    <xdr:colOff>0</xdr:colOff>
                    <xdr:row>16</xdr:row>
                    <xdr:rowOff>7620</xdr:rowOff>
                  </from>
                  <to>
                    <xdr:col>7</xdr:col>
                    <xdr:colOff>106680</xdr:colOff>
                    <xdr:row>16</xdr:row>
                    <xdr:rowOff>198120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FFCC00"/>
  </sheetPr>
  <dimension ref="A1:N27"/>
  <sheetViews>
    <sheetView topLeftCell="A11" zoomScale="70" zoomScaleNormal="70" workbookViewId="0">
      <selection activeCell="O6" sqref="O6"/>
    </sheetView>
  </sheetViews>
  <sheetFormatPr baseColWidth="10" defaultRowHeight="60" customHeight="1" x14ac:dyDescent="0.3"/>
  <cols>
    <col min="1" max="1" width="10.6640625" customWidth="1"/>
    <col min="2" max="2" width="25.6640625" customWidth="1"/>
    <col min="3" max="3" width="100.6640625" customWidth="1"/>
    <col min="4" max="4" width="2.6640625" style="12" customWidth="1"/>
    <col min="5" max="5" width="4.6640625" style="12" customWidth="1"/>
    <col min="6" max="6" width="3.33203125" customWidth="1"/>
    <col min="7" max="7" width="40.6640625" customWidth="1"/>
    <col min="8" max="8" width="10.6640625" customWidth="1"/>
    <col min="9" max="12" width="11.44140625" style="196" hidden="1" customWidth="1"/>
    <col min="13" max="13" width="3.6640625" customWidth="1"/>
    <col min="14" max="14" width="39.33203125" style="278" customWidth="1"/>
  </cols>
  <sheetData>
    <row r="1" spans="1:14" ht="80.099999999999994" customHeight="1" x14ac:dyDescent="0.3">
      <c r="A1" s="123"/>
      <c r="B1" s="123"/>
      <c r="C1" s="124" t="s">
        <v>1</v>
      </c>
      <c r="D1" s="125"/>
      <c r="E1" s="125"/>
      <c r="F1" s="125"/>
      <c r="G1" s="125"/>
      <c r="H1" s="125"/>
      <c r="I1" s="195"/>
      <c r="J1" s="195"/>
    </row>
    <row r="2" spans="1:14" s="1" customFormat="1" ht="60" customHeight="1" thickBot="1" x14ac:dyDescent="0.3">
      <c r="A2" s="410" t="s">
        <v>176</v>
      </c>
      <c r="B2" s="411"/>
      <c r="C2" s="411"/>
      <c r="D2" s="411"/>
      <c r="E2" s="411"/>
      <c r="F2" s="411"/>
      <c r="G2" s="411"/>
      <c r="H2" s="411"/>
      <c r="I2" s="90"/>
      <c r="J2" s="90"/>
      <c r="K2" s="90"/>
      <c r="L2" s="90"/>
      <c r="N2" s="279"/>
    </row>
    <row r="3" spans="1:14" s="1" customFormat="1" ht="50.1" customHeight="1" thickBot="1" x14ac:dyDescent="0.3">
      <c r="A3" s="126"/>
      <c r="B3" s="127"/>
      <c r="C3" s="128"/>
      <c r="D3" s="128"/>
      <c r="E3" s="128"/>
      <c r="F3" s="129"/>
      <c r="G3" s="128"/>
      <c r="H3" s="130"/>
      <c r="I3" s="90"/>
      <c r="J3" s="90"/>
      <c r="K3" s="90"/>
      <c r="L3" s="90"/>
      <c r="N3" s="279"/>
    </row>
    <row r="4" spans="1:14" s="1" customFormat="1" ht="30" customHeight="1" x14ac:dyDescent="0.25">
      <c r="A4" s="408" t="s">
        <v>116</v>
      </c>
      <c r="B4" s="406" t="s">
        <v>178</v>
      </c>
      <c r="C4" s="59" t="s">
        <v>175</v>
      </c>
      <c r="D4" s="97"/>
      <c r="E4" s="97"/>
      <c r="F4" s="97"/>
      <c r="G4" s="97"/>
      <c r="H4" s="346"/>
      <c r="I4" s="90"/>
      <c r="J4" s="90"/>
      <c r="K4" s="90"/>
      <c r="L4" s="90"/>
      <c r="N4" s="279"/>
    </row>
    <row r="5" spans="1:14" s="1" customFormat="1" ht="30" customHeight="1" x14ac:dyDescent="0.25">
      <c r="A5" s="413"/>
      <c r="B5" s="412"/>
      <c r="C5" s="60" t="s">
        <v>114</v>
      </c>
      <c r="D5" s="98"/>
      <c r="E5" s="98"/>
      <c r="F5" s="99"/>
      <c r="G5" s="210" t="s">
        <v>149</v>
      </c>
      <c r="H5" s="414"/>
      <c r="I5" s="90" t="b">
        <v>0</v>
      </c>
      <c r="J5" s="90"/>
      <c r="K5" s="90"/>
      <c r="L5" s="90"/>
      <c r="N5" s="279"/>
    </row>
    <row r="6" spans="1:14" s="1" customFormat="1" ht="30" customHeight="1" thickBot="1" x14ac:dyDescent="0.3">
      <c r="A6" s="409"/>
      <c r="B6" s="407"/>
      <c r="C6" s="76" t="s">
        <v>176</v>
      </c>
      <c r="D6" s="102"/>
      <c r="E6" s="102"/>
      <c r="F6" s="103"/>
      <c r="G6" s="156" t="s">
        <v>115</v>
      </c>
      <c r="H6" s="415"/>
      <c r="I6" s="90" t="b">
        <v>0</v>
      </c>
      <c r="J6" s="90"/>
      <c r="K6" s="90"/>
      <c r="L6" s="90"/>
      <c r="N6" s="279"/>
    </row>
    <row r="7" spans="1:14" s="1" customFormat="1" ht="30" customHeight="1" thickBot="1" x14ac:dyDescent="0.3">
      <c r="A7" s="408" t="s">
        <v>117</v>
      </c>
      <c r="B7" s="406" t="s">
        <v>178</v>
      </c>
      <c r="C7" s="61" t="s">
        <v>156</v>
      </c>
      <c r="D7" s="100"/>
      <c r="E7" s="100"/>
      <c r="F7" s="97"/>
      <c r="G7" s="97" t="s">
        <v>153</v>
      </c>
      <c r="H7" s="345"/>
      <c r="I7" s="90" t="b">
        <v>0</v>
      </c>
      <c r="J7" s="90"/>
      <c r="K7" s="90"/>
      <c r="L7" s="90"/>
      <c r="N7" s="279"/>
    </row>
    <row r="8" spans="1:14" s="1" customFormat="1" ht="44.25" customHeight="1" thickBot="1" x14ac:dyDescent="0.3">
      <c r="A8" s="409"/>
      <c r="B8" s="407"/>
      <c r="C8" s="85" t="s">
        <v>177</v>
      </c>
      <c r="D8" s="103"/>
      <c r="E8" s="103"/>
      <c r="F8" s="110"/>
      <c r="G8" s="211" t="s">
        <v>169</v>
      </c>
      <c r="H8" s="345"/>
      <c r="I8" s="90" t="b">
        <v>0</v>
      </c>
      <c r="J8" s="90"/>
      <c r="K8" s="90"/>
      <c r="L8" s="90"/>
      <c r="N8" s="279"/>
    </row>
    <row r="9" spans="1:14" s="1" customFormat="1" ht="30" customHeight="1" thickBot="1" x14ac:dyDescent="0.3">
      <c r="A9" s="408" t="s">
        <v>118</v>
      </c>
      <c r="B9" s="406" t="s">
        <v>178</v>
      </c>
      <c r="C9" s="62" t="s">
        <v>151</v>
      </c>
      <c r="D9" s="98"/>
      <c r="E9" s="98"/>
      <c r="F9" s="99"/>
      <c r="G9" s="99" t="s">
        <v>15</v>
      </c>
      <c r="H9" s="347" t="s">
        <v>56</v>
      </c>
      <c r="I9" s="90" t="b">
        <v>0</v>
      </c>
      <c r="J9" s="90">
        <f t="shared" ref="J9" si="0">IF(I9,1,0)</f>
        <v>0</v>
      </c>
      <c r="K9" s="90">
        <f t="shared" ref="K9" si="1">IF(I9,0,0)</f>
        <v>0</v>
      </c>
      <c r="L9" s="90"/>
      <c r="N9" s="279"/>
    </row>
    <row r="10" spans="1:14" s="1" customFormat="1" ht="26.25" customHeight="1" thickBot="1" x14ac:dyDescent="0.3">
      <c r="A10" s="409"/>
      <c r="B10" s="407"/>
      <c r="C10" s="85" t="s">
        <v>150</v>
      </c>
      <c r="D10" s="102"/>
      <c r="E10" s="102"/>
      <c r="F10" s="103"/>
      <c r="G10" s="156" t="s">
        <v>16</v>
      </c>
      <c r="H10" s="345"/>
      <c r="I10" s="90" t="b">
        <v>0</v>
      </c>
      <c r="J10" s="90">
        <f t="shared" ref="J10" si="2">IF(I10,0,0)</f>
        <v>0</v>
      </c>
      <c r="K10" s="90">
        <f t="shared" ref="K10" si="3">IF(I10,1,0)</f>
        <v>0</v>
      </c>
      <c r="L10" s="90"/>
      <c r="N10" s="279"/>
    </row>
    <row r="11" spans="1:14" s="1" customFormat="1" ht="30" customHeight="1" thickBot="1" x14ac:dyDescent="0.3">
      <c r="A11" s="408" t="s">
        <v>119</v>
      </c>
      <c r="B11" s="406" t="s">
        <v>178</v>
      </c>
      <c r="C11" s="63" t="s">
        <v>152</v>
      </c>
      <c r="D11" s="98"/>
      <c r="E11" s="98"/>
      <c r="F11" s="99"/>
      <c r="G11" s="99" t="s">
        <v>15</v>
      </c>
      <c r="H11" s="345" t="s">
        <v>57</v>
      </c>
      <c r="I11" s="90" t="b">
        <v>0</v>
      </c>
      <c r="J11" s="90">
        <f t="shared" ref="J11" si="4">IF(I11,1,0)</f>
        <v>0</v>
      </c>
      <c r="K11" s="90">
        <f t="shared" ref="K11" si="5">IF(I11,0,0)</f>
        <v>0</v>
      </c>
      <c r="L11" s="90"/>
      <c r="N11" s="279"/>
    </row>
    <row r="12" spans="1:14" s="1" customFormat="1" ht="30" customHeight="1" thickBot="1" x14ac:dyDescent="0.3">
      <c r="A12" s="409"/>
      <c r="B12" s="407"/>
      <c r="C12" s="76" t="s">
        <v>170</v>
      </c>
      <c r="D12" s="102"/>
      <c r="E12" s="102"/>
      <c r="F12" s="103"/>
      <c r="G12" s="156" t="s">
        <v>16</v>
      </c>
      <c r="H12" s="345"/>
      <c r="I12" s="90" t="b">
        <v>0</v>
      </c>
      <c r="J12" s="90">
        <f t="shared" ref="J12" si="6">IF(I12,0,0)</f>
        <v>0</v>
      </c>
      <c r="K12" s="90">
        <f t="shared" ref="K12" si="7">IF(I12,1,0)</f>
        <v>0</v>
      </c>
      <c r="L12" s="90"/>
      <c r="N12" s="279"/>
    </row>
    <row r="13" spans="1:14" s="1" customFormat="1" ht="26.25" customHeight="1" thickBot="1" x14ac:dyDescent="0.3">
      <c r="A13" s="408" t="s">
        <v>120</v>
      </c>
      <c r="B13" s="406" t="s">
        <v>178</v>
      </c>
      <c r="C13" s="61" t="s">
        <v>154</v>
      </c>
      <c r="D13" s="97"/>
      <c r="E13" s="97"/>
      <c r="F13" s="106"/>
      <c r="G13" s="212" t="s">
        <v>15</v>
      </c>
      <c r="H13" s="345" t="s">
        <v>56</v>
      </c>
      <c r="I13" s="90" t="b">
        <v>0</v>
      </c>
      <c r="J13" s="90">
        <f t="shared" ref="J13:J23" si="8">IF(I13,1,0)</f>
        <v>0</v>
      </c>
      <c r="K13" s="90">
        <f t="shared" ref="K13:K23" si="9">IF(I13,0,0)</f>
        <v>0</v>
      </c>
      <c r="L13" s="90"/>
      <c r="N13" s="279"/>
    </row>
    <row r="14" spans="1:14" s="1" customFormat="1" ht="35.25" customHeight="1" thickBot="1" x14ac:dyDescent="0.3">
      <c r="A14" s="409"/>
      <c r="B14" s="407"/>
      <c r="C14" s="85" t="s">
        <v>171</v>
      </c>
      <c r="D14" s="103"/>
      <c r="E14" s="103"/>
      <c r="F14" s="110"/>
      <c r="G14" s="211" t="s">
        <v>16</v>
      </c>
      <c r="H14" s="345"/>
      <c r="I14" s="90" t="b">
        <v>0</v>
      </c>
      <c r="J14" s="90">
        <f t="shared" ref="J14:J24" si="10">IF(I14,0,0)</f>
        <v>0</v>
      </c>
      <c r="K14" s="90">
        <f t="shared" ref="K14:K24" si="11">IF(I14,1,0)</f>
        <v>0</v>
      </c>
      <c r="L14" s="90"/>
      <c r="N14" s="279"/>
    </row>
    <row r="15" spans="1:14" s="1" customFormat="1" ht="32.25" customHeight="1" thickBot="1" x14ac:dyDescent="0.3">
      <c r="A15" s="408" t="s">
        <v>144</v>
      </c>
      <c r="B15" s="406" t="s">
        <v>178</v>
      </c>
      <c r="C15" s="62" t="s">
        <v>155</v>
      </c>
      <c r="D15" s="99"/>
      <c r="E15" s="99"/>
      <c r="F15" s="108"/>
      <c r="G15" s="213" t="s">
        <v>15</v>
      </c>
      <c r="H15" s="345" t="s">
        <v>56</v>
      </c>
      <c r="I15" s="90" t="b">
        <v>0</v>
      </c>
      <c r="J15" s="90">
        <f t="shared" si="8"/>
        <v>0</v>
      </c>
      <c r="K15" s="90">
        <f t="shared" si="9"/>
        <v>0</v>
      </c>
      <c r="L15" s="90"/>
      <c r="N15" s="279"/>
    </row>
    <row r="16" spans="1:14" s="1" customFormat="1" ht="54.75" customHeight="1" thickBot="1" x14ac:dyDescent="0.3">
      <c r="A16" s="409"/>
      <c r="B16" s="407"/>
      <c r="C16" s="85" t="s">
        <v>172</v>
      </c>
      <c r="D16" s="103"/>
      <c r="E16" s="103"/>
      <c r="F16" s="110"/>
      <c r="G16" s="211" t="s">
        <v>16</v>
      </c>
      <c r="H16" s="345"/>
      <c r="I16" s="90" t="b">
        <v>0</v>
      </c>
      <c r="J16" s="90">
        <f t="shared" si="10"/>
        <v>0</v>
      </c>
      <c r="K16" s="90">
        <f t="shared" si="11"/>
        <v>0</v>
      </c>
      <c r="L16" s="90"/>
      <c r="N16" s="279"/>
    </row>
    <row r="17" spans="1:14" s="1" customFormat="1" ht="27.75" customHeight="1" thickBot="1" x14ac:dyDescent="0.3">
      <c r="A17" s="408" t="s">
        <v>145</v>
      </c>
      <c r="B17" s="406" t="s">
        <v>178</v>
      </c>
      <c r="C17" s="61" t="s">
        <v>275</v>
      </c>
      <c r="D17" s="97"/>
      <c r="E17" s="97"/>
      <c r="F17" s="106"/>
      <c r="G17" s="212" t="s">
        <v>15</v>
      </c>
      <c r="H17" s="345" t="s">
        <v>56</v>
      </c>
      <c r="I17" s="90" t="b">
        <v>0</v>
      </c>
      <c r="J17" s="90">
        <f t="shared" si="8"/>
        <v>0</v>
      </c>
      <c r="K17" s="90">
        <f t="shared" si="9"/>
        <v>0</v>
      </c>
      <c r="L17" s="90"/>
      <c r="N17" s="284"/>
    </row>
    <row r="18" spans="1:14" s="1" customFormat="1" ht="40.5" customHeight="1" thickBot="1" x14ac:dyDescent="0.3">
      <c r="A18" s="409"/>
      <c r="B18" s="407"/>
      <c r="C18" s="85" t="s">
        <v>239</v>
      </c>
      <c r="D18" s="103"/>
      <c r="E18" s="103"/>
      <c r="F18" s="110"/>
      <c r="G18" s="211" t="s">
        <v>16</v>
      </c>
      <c r="H18" s="345"/>
      <c r="I18" s="90" t="b">
        <v>0</v>
      </c>
      <c r="J18" s="90">
        <f t="shared" si="10"/>
        <v>0</v>
      </c>
      <c r="K18" s="90">
        <f t="shared" si="11"/>
        <v>0</v>
      </c>
      <c r="L18" s="90"/>
      <c r="N18" s="279"/>
    </row>
    <row r="19" spans="1:14" s="1" customFormat="1" ht="26.25" customHeight="1" thickBot="1" x14ac:dyDescent="0.3">
      <c r="A19" s="408" t="s">
        <v>146</v>
      </c>
      <c r="B19" s="406" t="s">
        <v>178</v>
      </c>
      <c r="C19" s="61" t="s">
        <v>276</v>
      </c>
      <c r="D19" s="97"/>
      <c r="E19" s="97"/>
      <c r="F19" s="106"/>
      <c r="G19" s="212" t="s">
        <v>15</v>
      </c>
      <c r="H19" s="345" t="s">
        <v>57</v>
      </c>
      <c r="I19" s="90" t="b">
        <v>0</v>
      </c>
      <c r="J19" s="90">
        <f t="shared" si="8"/>
        <v>0</v>
      </c>
      <c r="K19" s="90">
        <f t="shared" si="9"/>
        <v>0</v>
      </c>
      <c r="L19" s="90"/>
      <c r="N19" s="279"/>
    </row>
    <row r="20" spans="1:14" s="1" customFormat="1" ht="41.25" customHeight="1" thickBot="1" x14ac:dyDescent="0.3">
      <c r="A20" s="409"/>
      <c r="B20" s="407"/>
      <c r="C20" s="85" t="s">
        <v>240</v>
      </c>
      <c r="D20" s="103"/>
      <c r="E20" s="103"/>
      <c r="F20" s="110"/>
      <c r="G20" s="211" t="s">
        <v>16</v>
      </c>
      <c r="H20" s="345"/>
      <c r="I20" s="90" t="b">
        <v>0</v>
      </c>
      <c r="J20" s="90">
        <f t="shared" si="10"/>
        <v>0</v>
      </c>
      <c r="K20" s="90">
        <f t="shared" si="11"/>
        <v>0</v>
      </c>
      <c r="L20" s="90"/>
      <c r="N20" s="279"/>
    </row>
    <row r="21" spans="1:14" s="1" customFormat="1" ht="39" customHeight="1" thickBot="1" x14ac:dyDescent="0.3">
      <c r="A21" s="408" t="s">
        <v>147</v>
      </c>
      <c r="B21" s="406" t="s">
        <v>178</v>
      </c>
      <c r="C21" s="62" t="s">
        <v>8</v>
      </c>
      <c r="D21" s="99"/>
      <c r="E21" s="99"/>
      <c r="F21" s="108"/>
      <c r="G21" s="213" t="s">
        <v>15</v>
      </c>
      <c r="H21" s="345" t="s">
        <v>57</v>
      </c>
      <c r="I21" s="90" t="b">
        <v>0</v>
      </c>
      <c r="J21" s="90">
        <f t="shared" si="8"/>
        <v>0</v>
      </c>
      <c r="K21" s="90">
        <f t="shared" si="9"/>
        <v>0</v>
      </c>
      <c r="L21" s="90"/>
      <c r="N21" s="279"/>
    </row>
    <row r="22" spans="1:14" s="1" customFormat="1" ht="39" customHeight="1" thickBot="1" x14ac:dyDescent="0.3">
      <c r="A22" s="409"/>
      <c r="B22" s="407"/>
      <c r="C22" s="85" t="s">
        <v>238</v>
      </c>
      <c r="D22" s="103"/>
      <c r="E22" s="103"/>
      <c r="F22" s="110"/>
      <c r="G22" s="211" t="s">
        <v>16</v>
      </c>
      <c r="H22" s="345"/>
      <c r="I22" s="90" t="b">
        <v>0</v>
      </c>
      <c r="J22" s="90">
        <f t="shared" si="10"/>
        <v>0</v>
      </c>
      <c r="K22" s="90">
        <f t="shared" si="11"/>
        <v>0</v>
      </c>
      <c r="L22" s="90"/>
      <c r="N22" s="279"/>
    </row>
    <row r="23" spans="1:14" s="1" customFormat="1" ht="27" customHeight="1" thickBot="1" x14ac:dyDescent="0.3">
      <c r="A23" s="416" t="s">
        <v>179</v>
      </c>
      <c r="B23" s="417" t="s">
        <v>178</v>
      </c>
      <c r="C23" s="61" t="s">
        <v>213</v>
      </c>
      <c r="D23" s="97"/>
      <c r="E23" s="97"/>
      <c r="F23" s="106"/>
      <c r="G23" s="260" t="s">
        <v>15</v>
      </c>
      <c r="H23" s="345" t="s">
        <v>56</v>
      </c>
      <c r="I23" s="90" t="b">
        <v>0</v>
      </c>
      <c r="J23" s="90">
        <f t="shared" si="8"/>
        <v>0</v>
      </c>
      <c r="K23" s="90">
        <f t="shared" si="9"/>
        <v>0</v>
      </c>
      <c r="L23" s="90"/>
      <c r="N23" s="279"/>
    </row>
    <row r="24" spans="1:14" s="1" customFormat="1" ht="52.5" customHeight="1" thickBot="1" x14ac:dyDescent="0.3">
      <c r="A24" s="416"/>
      <c r="B24" s="417"/>
      <c r="C24" s="85" t="s">
        <v>214</v>
      </c>
      <c r="D24" s="103"/>
      <c r="E24" s="103"/>
      <c r="F24" s="110"/>
      <c r="G24" s="261" t="s">
        <v>16</v>
      </c>
      <c r="H24" s="345"/>
      <c r="I24" s="90" t="b">
        <v>0</v>
      </c>
      <c r="J24" s="90">
        <f t="shared" si="10"/>
        <v>0</v>
      </c>
      <c r="K24" s="90">
        <f t="shared" si="11"/>
        <v>0</v>
      </c>
      <c r="L24" s="90"/>
      <c r="N24" s="279"/>
    </row>
    <row r="25" spans="1:14" s="1" customFormat="1" ht="129.75" customHeight="1" x14ac:dyDescent="0.3">
      <c r="A25" s="2"/>
      <c r="B25" s="3"/>
      <c r="C25" s="4"/>
      <c r="D25" s="4"/>
      <c r="E25" s="4"/>
      <c r="F25" s="5"/>
      <c r="G25" s="6"/>
      <c r="H25" s="17"/>
      <c r="I25" s="90"/>
      <c r="J25" s="90"/>
      <c r="K25" s="90">
        <f>SUM(J4:J24)</f>
        <v>0</v>
      </c>
      <c r="L25" s="90">
        <f>SUM(K4:K24)</f>
        <v>0</v>
      </c>
      <c r="N25" s="279"/>
    </row>
    <row r="26" spans="1:14" s="1" customFormat="1" ht="60" customHeight="1" x14ac:dyDescent="0.3">
      <c r="A26" s="2"/>
      <c r="B26" s="3"/>
      <c r="C26" s="4"/>
      <c r="D26" s="4"/>
      <c r="E26" s="4"/>
      <c r="F26" s="5"/>
      <c r="G26" s="6"/>
      <c r="H26" s="17"/>
      <c r="I26" s="90"/>
      <c r="J26" s="90"/>
      <c r="K26" s="90"/>
      <c r="L26" s="90"/>
      <c r="N26" s="279"/>
    </row>
    <row r="27" spans="1:14" s="1" customFormat="1" ht="60" customHeight="1" x14ac:dyDescent="0.3">
      <c r="A27" s="7"/>
      <c r="B27" s="8"/>
      <c r="C27" s="9"/>
      <c r="D27" s="9"/>
      <c r="E27" s="9"/>
      <c r="F27" s="10"/>
      <c r="G27" s="11"/>
      <c r="H27" s="16"/>
      <c r="I27" s="90"/>
      <c r="J27" s="90"/>
      <c r="K27" s="90"/>
      <c r="L27" s="90"/>
      <c r="N27" s="279"/>
    </row>
  </sheetData>
  <mergeCells count="31">
    <mergeCell ref="H23:H24"/>
    <mergeCell ref="A23:A24"/>
    <mergeCell ref="B23:B24"/>
    <mergeCell ref="B15:B16"/>
    <mergeCell ref="A21:A22"/>
    <mergeCell ref="B21:B22"/>
    <mergeCell ref="A17:A18"/>
    <mergeCell ref="B17:B18"/>
    <mergeCell ref="A19:A20"/>
    <mergeCell ref="B19:B20"/>
    <mergeCell ref="H17:H18"/>
    <mergeCell ref="H21:H22"/>
    <mergeCell ref="H19:H20"/>
    <mergeCell ref="B7:B8"/>
    <mergeCell ref="A7:A8"/>
    <mergeCell ref="A2:H2"/>
    <mergeCell ref="B4:B6"/>
    <mergeCell ref="A4:A6"/>
    <mergeCell ref="H4:H6"/>
    <mergeCell ref="H7:H8"/>
    <mergeCell ref="B13:B14"/>
    <mergeCell ref="A13:A14"/>
    <mergeCell ref="A15:A16"/>
    <mergeCell ref="H9:H10"/>
    <mergeCell ref="H11:H12"/>
    <mergeCell ref="H13:H14"/>
    <mergeCell ref="H15:H16"/>
    <mergeCell ref="B11:B12"/>
    <mergeCell ref="A9:A10"/>
    <mergeCell ref="A11:A12"/>
    <mergeCell ref="B9:B10"/>
  </mergeCells>
  <hyperlinks>
    <hyperlink ref="G5" location="Bilan!A1" display="Aller directement au bilan en cliquant ici"/>
  </hyperlinks>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0</xdr:colOff>
                    <xdr:row>4</xdr:row>
                    <xdr:rowOff>30480</xdr:rowOff>
                  </from>
                  <to>
                    <xdr:col>6</xdr:col>
                    <xdr:colOff>144780</xdr:colOff>
                    <xdr:row>4</xdr:row>
                    <xdr:rowOff>327660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0</xdr:colOff>
                    <xdr:row>4</xdr:row>
                    <xdr:rowOff>342900</xdr:rowOff>
                  </from>
                  <to>
                    <xdr:col>6</xdr:col>
                    <xdr:colOff>144780</xdr:colOff>
                    <xdr:row>5</xdr:row>
                    <xdr:rowOff>259080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xdr:col>
                    <xdr:colOff>0</xdr:colOff>
                    <xdr:row>8</xdr:row>
                    <xdr:rowOff>30480</xdr:rowOff>
                  </from>
                  <to>
                    <xdr:col>6</xdr:col>
                    <xdr:colOff>144780</xdr:colOff>
                    <xdr:row>8</xdr:row>
                    <xdr:rowOff>327660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5</xdr:col>
                    <xdr:colOff>0</xdr:colOff>
                    <xdr:row>10</xdr:row>
                    <xdr:rowOff>38100</xdr:rowOff>
                  </from>
                  <to>
                    <xdr:col>6</xdr:col>
                    <xdr:colOff>144780</xdr:colOff>
                    <xdr:row>10</xdr:row>
                    <xdr:rowOff>335280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5</xdr:col>
                    <xdr:colOff>0</xdr:colOff>
                    <xdr:row>10</xdr:row>
                    <xdr:rowOff>342900</xdr:rowOff>
                  </from>
                  <to>
                    <xdr:col>6</xdr:col>
                    <xdr:colOff>144780</xdr:colOff>
                    <xdr:row>11</xdr:row>
                    <xdr:rowOff>259080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5</xdr:col>
                    <xdr:colOff>0</xdr:colOff>
                    <xdr:row>6</xdr:row>
                    <xdr:rowOff>30480</xdr:rowOff>
                  </from>
                  <to>
                    <xdr:col>6</xdr:col>
                    <xdr:colOff>144780</xdr:colOff>
                    <xdr:row>6</xdr:row>
                    <xdr:rowOff>327660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5</xdr:col>
                    <xdr:colOff>0</xdr:colOff>
                    <xdr:row>6</xdr:row>
                    <xdr:rowOff>350520</xdr:rowOff>
                  </from>
                  <to>
                    <xdr:col>6</xdr:col>
                    <xdr:colOff>144780</xdr:colOff>
                    <xdr:row>7</xdr:row>
                    <xdr:rowOff>274320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5</xdr:col>
                    <xdr:colOff>0</xdr:colOff>
                    <xdr:row>8</xdr:row>
                    <xdr:rowOff>342900</xdr:rowOff>
                  </from>
                  <to>
                    <xdr:col>6</xdr:col>
                    <xdr:colOff>144780</xdr:colOff>
                    <xdr:row>9</xdr:row>
                    <xdr:rowOff>236220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5</xdr:col>
                    <xdr:colOff>0</xdr:colOff>
                    <xdr:row>12</xdr:row>
                    <xdr:rowOff>30480</xdr:rowOff>
                  </from>
                  <to>
                    <xdr:col>6</xdr:col>
                    <xdr:colOff>144780</xdr:colOff>
                    <xdr:row>13</xdr:row>
                    <xdr:rowOff>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5</xdr:col>
                    <xdr:colOff>0</xdr:colOff>
                    <xdr:row>12</xdr:row>
                    <xdr:rowOff>335280</xdr:rowOff>
                  </from>
                  <to>
                    <xdr:col>6</xdr:col>
                    <xdr:colOff>144780</xdr:colOff>
                    <xdr:row>13</xdr:row>
                    <xdr:rowOff>304800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xdr:col>
                    <xdr:colOff>0</xdr:colOff>
                    <xdr:row>14</xdr:row>
                    <xdr:rowOff>45720</xdr:rowOff>
                  </from>
                  <to>
                    <xdr:col>6</xdr:col>
                    <xdr:colOff>144780</xdr:colOff>
                    <xdr:row>14</xdr:row>
                    <xdr:rowOff>350520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5</xdr:col>
                    <xdr:colOff>0</xdr:colOff>
                    <xdr:row>14</xdr:row>
                    <xdr:rowOff>373380</xdr:rowOff>
                  </from>
                  <to>
                    <xdr:col>6</xdr:col>
                    <xdr:colOff>144780</xdr:colOff>
                    <xdr:row>15</xdr:row>
                    <xdr:rowOff>274320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5</xdr:col>
                    <xdr:colOff>0</xdr:colOff>
                    <xdr:row>16</xdr:row>
                    <xdr:rowOff>7620</xdr:rowOff>
                  </from>
                  <to>
                    <xdr:col>6</xdr:col>
                    <xdr:colOff>144780</xdr:colOff>
                    <xdr:row>16</xdr:row>
                    <xdr:rowOff>327660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5</xdr:col>
                    <xdr:colOff>0</xdr:colOff>
                    <xdr:row>16</xdr:row>
                    <xdr:rowOff>312420</xdr:rowOff>
                  </from>
                  <to>
                    <xdr:col>6</xdr:col>
                    <xdr:colOff>144780</xdr:colOff>
                    <xdr:row>17</xdr:row>
                    <xdr:rowOff>274320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5</xdr:col>
                    <xdr:colOff>0</xdr:colOff>
                    <xdr:row>18</xdr:row>
                    <xdr:rowOff>7620</xdr:rowOff>
                  </from>
                  <to>
                    <xdr:col>6</xdr:col>
                    <xdr:colOff>144780</xdr:colOff>
                    <xdr:row>19</xdr:row>
                    <xdr:rowOff>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5</xdr:col>
                    <xdr:colOff>0</xdr:colOff>
                    <xdr:row>18</xdr:row>
                    <xdr:rowOff>304800</xdr:rowOff>
                  </from>
                  <to>
                    <xdr:col>6</xdr:col>
                    <xdr:colOff>144780</xdr:colOff>
                    <xdr:row>19</xdr:row>
                    <xdr:rowOff>274320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5</xdr:col>
                    <xdr:colOff>0</xdr:colOff>
                    <xdr:row>20</xdr:row>
                    <xdr:rowOff>68580</xdr:rowOff>
                  </from>
                  <to>
                    <xdr:col>6</xdr:col>
                    <xdr:colOff>144780</xdr:colOff>
                    <xdr:row>20</xdr:row>
                    <xdr:rowOff>381000</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5</xdr:col>
                    <xdr:colOff>0</xdr:colOff>
                    <xdr:row>20</xdr:row>
                    <xdr:rowOff>449580</xdr:rowOff>
                  </from>
                  <to>
                    <xdr:col>6</xdr:col>
                    <xdr:colOff>144780</xdr:colOff>
                    <xdr:row>21</xdr:row>
                    <xdr:rowOff>274320</xdr:rowOff>
                  </to>
                </anchor>
              </controlPr>
            </control>
          </mc:Choice>
        </mc:AlternateContent>
        <mc:AlternateContent xmlns:mc="http://schemas.openxmlformats.org/markup-compatibility/2006">
          <mc:Choice Requires="x14">
            <control shapeId="1066" r:id="rId22" name="Check Box 42">
              <controlPr defaultSize="0" autoFill="0" autoLine="0" autoPict="0">
                <anchor moveWithCells="1">
                  <from>
                    <xdr:col>5</xdr:col>
                    <xdr:colOff>0</xdr:colOff>
                    <xdr:row>22</xdr:row>
                    <xdr:rowOff>7620</xdr:rowOff>
                  </from>
                  <to>
                    <xdr:col>6</xdr:col>
                    <xdr:colOff>144780</xdr:colOff>
                    <xdr:row>22</xdr:row>
                    <xdr:rowOff>327660</xdr:rowOff>
                  </to>
                </anchor>
              </controlPr>
            </control>
          </mc:Choice>
        </mc:AlternateContent>
        <mc:AlternateContent xmlns:mc="http://schemas.openxmlformats.org/markup-compatibility/2006">
          <mc:Choice Requires="x14">
            <control shapeId="1067" r:id="rId23" name="Check Box 43">
              <controlPr defaultSize="0" autoFill="0" autoLine="0" autoPict="0">
                <anchor moveWithCells="1">
                  <from>
                    <xdr:col>5</xdr:col>
                    <xdr:colOff>0</xdr:colOff>
                    <xdr:row>22</xdr:row>
                    <xdr:rowOff>297180</xdr:rowOff>
                  </from>
                  <to>
                    <xdr:col>6</xdr:col>
                    <xdr:colOff>144780</xdr:colOff>
                    <xdr:row>23</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C00000"/>
  </sheetPr>
  <dimension ref="A1:H23"/>
  <sheetViews>
    <sheetView topLeftCell="A4" zoomScale="60" zoomScaleNormal="60" zoomScalePageLayoutView="70" workbookViewId="0">
      <selection activeCell="A4" sqref="A4:B18"/>
    </sheetView>
  </sheetViews>
  <sheetFormatPr baseColWidth="10" defaultColWidth="60.6640625" defaultRowHeight="14.4" x14ac:dyDescent="0.3"/>
  <cols>
    <col min="1" max="1" width="30.6640625" customWidth="1"/>
    <col min="2" max="2" width="10.6640625" customWidth="1"/>
    <col min="3" max="3" width="100.6640625" customWidth="1"/>
    <col min="4" max="5" width="10.6640625" customWidth="1"/>
  </cols>
  <sheetData>
    <row r="1" spans="1:8" ht="80.099999999999994" customHeight="1" x14ac:dyDescent="0.3">
      <c r="A1" s="12"/>
      <c r="B1" s="12"/>
      <c r="C1" s="56" t="s">
        <v>1</v>
      </c>
      <c r="D1" s="57"/>
      <c r="E1" s="57"/>
      <c r="F1" s="21"/>
      <c r="G1" s="21"/>
      <c r="H1" s="22"/>
    </row>
    <row r="2" spans="1:8" ht="60" customHeight="1" thickBot="1" x14ac:dyDescent="0.35">
      <c r="A2" s="418" t="s">
        <v>50</v>
      </c>
      <c r="B2" s="419"/>
      <c r="C2" s="419"/>
      <c r="D2" s="419"/>
      <c r="E2" s="419"/>
      <c r="F2" s="419"/>
      <c r="G2" s="13"/>
      <c r="H2" s="13"/>
    </row>
    <row r="3" spans="1:8" ht="50.1" customHeight="1" thickBot="1" x14ac:dyDescent="0.35">
      <c r="D3" s="420" t="s">
        <v>47</v>
      </c>
      <c r="E3" s="421"/>
    </row>
    <row r="4" spans="1:8" ht="50.1" customHeight="1" x14ac:dyDescent="0.3">
      <c r="A4" s="424" t="s">
        <v>46</v>
      </c>
      <c r="B4" s="425"/>
      <c r="C4" s="237" t="s">
        <v>131</v>
      </c>
      <c r="D4" s="23">
        <f>Descriptif!J31</f>
        <v>0</v>
      </c>
    </row>
    <row r="5" spans="1:8" s="12" customFormat="1" ht="50.1" customHeight="1" x14ac:dyDescent="0.3">
      <c r="A5" s="426"/>
      <c r="B5" s="427"/>
      <c r="C5" s="238"/>
      <c r="D5" s="23">
        <f>Descriptif!K31</f>
        <v>0</v>
      </c>
    </row>
    <row r="6" spans="1:8" s="12" customFormat="1" ht="50.1" customHeight="1" x14ac:dyDescent="0.3">
      <c r="A6" s="426"/>
      <c r="B6" s="427"/>
      <c r="C6" s="239" t="s">
        <v>62</v>
      </c>
      <c r="D6" s="23">
        <f>Planification!J21</f>
        <v>0</v>
      </c>
    </row>
    <row r="7" spans="1:8" s="12" customFormat="1" ht="50.1" customHeight="1" x14ac:dyDescent="0.3">
      <c r="A7" s="426"/>
      <c r="B7" s="427"/>
      <c r="C7" s="240"/>
      <c r="D7" s="23">
        <f>Planification!K21</f>
        <v>0</v>
      </c>
    </row>
    <row r="8" spans="1:8" ht="50.1" customHeight="1" x14ac:dyDescent="0.3">
      <c r="A8" s="426"/>
      <c r="B8" s="427"/>
      <c r="C8" s="241" t="s">
        <v>48</v>
      </c>
      <c r="D8" s="23">
        <f>Biodiversité!J79</f>
        <v>0</v>
      </c>
    </row>
    <row r="9" spans="1:8" s="12" customFormat="1" ht="50.1" customHeight="1" x14ac:dyDescent="0.3">
      <c r="A9" s="426"/>
      <c r="B9" s="427"/>
      <c r="C9" s="238"/>
      <c r="D9" s="23">
        <f>Biodiversité!K79</f>
        <v>0</v>
      </c>
    </row>
    <row r="10" spans="1:8" ht="50.1" customHeight="1" x14ac:dyDescent="0.3">
      <c r="A10" s="426"/>
      <c r="B10" s="427"/>
      <c r="C10" s="242" t="s">
        <v>49</v>
      </c>
      <c r="D10" s="23">
        <f>Environnement!J21</f>
        <v>0</v>
      </c>
    </row>
    <row r="11" spans="1:8" s="12" customFormat="1" ht="50.1" customHeight="1" x14ac:dyDescent="0.3">
      <c r="A11" s="426"/>
      <c r="B11" s="427"/>
      <c r="C11" s="238"/>
      <c r="D11" s="23">
        <f>Environnement!K21</f>
        <v>0</v>
      </c>
    </row>
    <row r="12" spans="1:8" ht="50.1" customHeight="1" x14ac:dyDescent="0.3">
      <c r="A12" s="426"/>
      <c r="B12" s="427"/>
      <c r="C12" s="243" t="s">
        <v>173</v>
      </c>
      <c r="D12" s="23">
        <f>'Info-Concertation-Gouv'!J29</f>
        <v>0</v>
      </c>
    </row>
    <row r="13" spans="1:8" ht="50.1" customHeight="1" x14ac:dyDescent="0.35">
      <c r="A13" s="426"/>
      <c r="B13" s="427"/>
      <c r="C13" s="244"/>
      <c r="D13" s="23">
        <f>'Info-Concertation-Gouv'!K29</f>
        <v>0</v>
      </c>
    </row>
    <row r="14" spans="1:8" s="12" customFormat="1" ht="50.1" customHeight="1" x14ac:dyDescent="0.3">
      <c r="A14" s="426"/>
      <c r="B14" s="427"/>
      <c r="C14" s="245" t="s">
        <v>178</v>
      </c>
      <c r="D14" s="23">
        <f>Renouvellement!K25</f>
        <v>0</v>
      </c>
    </row>
    <row r="15" spans="1:8" s="12" customFormat="1" ht="50.1" customHeight="1" x14ac:dyDescent="0.3">
      <c r="A15" s="426"/>
      <c r="B15" s="427"/>
      <c r="C15" s="240"/>
      <c r="D15" s="23">
        <f>Renouvellement!L25</f>
        <v>0</v>
      </c>
    </row>
    <row r="16" spans="1:8" s="12" customFormat="1" ht="50.1" customHeight="1" thickBot="1" x14ac:dyDescent="0.35">
      <c r="A16" s="426"/>
      <c r="B16" s="427"/>
      <c r="C16" s="240"/>
      <c r="D16" s="23"/>
    </row>
    <row r="17" spans="1:5" ht="50.1" customHeight="1" x14ac:dyDescent="0.3">
      <c r="A17" s="426"/>
      <c r="B17" s="427"/>
      <c r="C17" s="422" t="s">
        <v>174</v>
      </c>
      <c r="D17" s="253">
        <f>SUM(D4,D14,D6,D8,D10,D12)</f>
        <v>0</v>
      </c>
      <c r="E17" s="254"/>
    </row>
    <row r="18" spans="1:5" ht="50.1" customHeight="1" thickBot="1" x14ac:dyDescent="0.35">
      <c r="A18" s="428"/>
      <c r="B18" s="429"/>
      <c r="C18" s="423"/>
      <c r="D18" s="255">
        <f>SUM(D5,D15,D7,D9,D11,D13)</f>
        <v>0</v>
      </c>
      <c r="E18" s="256"/>
    </row>
    <row r="19" spans="1:5" ht="50.1" customHeight="1" x14ac:dyDescent="0.3"/>
    <row r="20" spans="1:5" ht="50.1" customHeight="1" x14ac:dyDescent="0.3"/>
    <row r="21" spans="1:5" ht="50.1" customHeight="1" x14ac:dyDescent="0.3"/>
    <row r="22" spans="1:5" ht="50.1" customHeight="1" x14ac:dyDescent="0.3"/>
    <row r="23" spans="1:5" ht="50.1" customHeight="1" x14ac:dyDescent="0.3"/>
  </sheetData>
  <mergeCells count="4">
    <mergeCell ref="A2:F2"/>
    <mergeCell ref="D3:E3"/>
    <mergeCell ref="C17:C18"/>
    <mergeCell ref="A4:B18"/>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Tutoriel</vt:lpstr>
      <vt:lpstr>Descriptif</vt:lpstr>
      <vt:lpstr>Planification</vt:lpstr>
      <vt:lpstr>Biodiversité</vt:lpstr>
      <vt:lpstr>Environnement</vt:lpstr>
      <vt:lpstr>Info-Concertation-Gouv</vt:lpstr>
      <vt:lpstr>Renouvellement</vt:lpstr>
      <vt:lpstr>Bilan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Antoine DELALANDE</cp:lastModifiedBy>
  <dcterms:created xsi:type="dcterms:W3CDTF">2019-08-28T08:35:44Z</dcterms:created>
  <dcterms:modified xsi:type="dcterms:W3CDTF">2020-02-14T15:45:24Z</dcterms:modified>
</cp:coreProperties>
</file>